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<sst xmlns="http://schemas.openxmlformats.org/spreadsheetml/2006/main" count="60" uniqueCount="26">
  <si>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Sistema Escolarizado</t>
  </si>
  <si>
    <t>Municipio</t>
  </si>
  <si>
    <t>L i c e n c i a t u r a</t>
  </si>
  <si>
    <t xml:space="preserve"> P o s g r a d o</t>
  </si>
  <si>
    <t xml:space="preserve"> T o t a l</t>
  </si>
  <si>
    <t>N o r m a l</t>
  </si>
  <si>
    <t>U n i v e r s i t a r i a¹</t>
  </si>
  <si>
    <t>Alumnos</t>
  </si>
  <si>
    <t>Docentes</t>
  </si>
  <si>
    <t>Escuelas</t>
  </si>
  <si>
    <t>Autónomo</t>
  </si>
  <si>
    <t>Estatal</t>
  </si>
  <si>
    <t>Federal</t>
  </si>
  <si>
    <t>Federalizado</t>
  </si>
  <si>
    <t>Particular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</si>
  <si>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</si>
  <si>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</si>
  <si>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</si>
  <si>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</si>
  <si>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</si>
  <si>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</si>
  <si>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</si>
  <si>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¹ Incluye el nivel Técnico Superior Universitario</t>
  </si>
  <si>
    <t>Inicio de Cursos 2012-2013</t>
  </si>
  <si>
    <t>Playas de Rosarito</t>
  </si>
  <si>
    <t>Alumnos, Docentes y Escuelas Educación Superior por Sostenimiento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</si>
</sst>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0">
    <font>
      <sz val="10"/>
      <name val="Arial"/>
      <family val="0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0"/>
      <color indexed="9"/>
      <name val="Arial"/>
      <family val="2"/>
    </font>
    <font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10"/>
      <color theme="0"/>
      <name val="Arial"/>
      <family val="2"/>
    </font>
    <font>
      <sz val="9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10" xfId="53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7" fillId="33" borderId="10" xfId="53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9" fillId="34" borderId="10" xfId="53" applyFont="1" applyFill="1" applyBorder="1" applyAlignment="1">
      <alignment horizontal="left" vertical="center"/>
      <protection/>
    </xf>
    <xf numFmtId="3" fontId="49" fillId="34" borderId="10" xfId="54" applyNumberFormat="1" applyFont="1" applyFill="1" applyBorder="1" applyAlignment="1">
      <alignment horizontal="center" vertical="center" wrapText="1"/>
      <protection/>
    </xf>
    <xf numFmtId="3" fontId="47" fillId="34" borderId="10" xfId="54" applyNumberFormat="1" applyFont="1" applyFill="1" applyBorder="1" applyAlignment="1">
      <alignment horizontal="center" vertical="center" wrapText="1"/>
      <protection/>
    </xf>
    <xf numFmtId="0" fontId="7" fillId="35" borderId="10" xfId="53" applyFont="1" applyFill="1" applyBorder="1" applyAlignment="1">
      <alignment horizontal="left" vertical="center" wrapText="1"/>
      <protection/>
    </xf>
    <xf numFmtId="3" fontId="7" fillId="35" borderId="10" xfId="54" applyNumberFormat="1" applyFont="1" applyFill="1" applyBorder="1" applyAlignment="1">
      <alignment horizontal="center" vertical="center" wrapText="1"/>
      <protection/>
    </xf>
    <xf numFmtId="0" fontId="47" fillId="34" borderId="1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3" xfId="54"/>
    <cellStyle name="Normal_Licenciatura Sostenimien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1">
      <selection activeCell="L13" sqref="L13"/>
    </sheetView>
  </sheetViews>
  <sheetFormatPr defaultColWidth="11.421875" defaultRowHeight="12.75"/>
  <cols>
    <col min="1" max="1" width="19.28125" style="10" customWidth="1"/>
    <col min="2" max="13" width="9.28125" style="10" customWidth="1"/>
    <col min="14" max="16384" width="11.421875" style="10" customWidth="1"/>
  </cols>
  <sheetData>
    <row r="1" spans="1:13" ht="15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1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2.75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12" thickBot="1"/>
    <row r="8" spans="1:13" ht="12.75" thickBot="1" thickTop="1">
      <c r="A8" s="5" t="s">
        <v>1</v>
      </c>
      <c r="B8" s="5" t="s">
        <v>2</v>
      </c>
      <c r="C8" s="5"/>
      <c r="D8" s="5"/>
      <c r="E8" s="5"/>
      <c r="F8" s="5"/>
      <c r="G8" s="5"/>
      <c r="H8" s="6" t="s">
        <v>3</v>
      </c>
      <c r="I8" s="6"/>
      <c r="J8" s="6"/>
      <c r="K8" s="6" t="s">
        <v>4</v>
      </c>
      <c r="L8" s="6"/>
      <c r="M8" s="6"/>
    </row>
    <row r="9" spans="1:13" ht="15.75" customHeight="1" thickBot="1" thickTop="1">
      <c r="A9" s="7"/>
      <c r="B9" s="5" t="s">
        <v>5</v>
      </c>
      <c r="C9" s="5"/>
      <c r="D9" s="5"/>
      <c r="E9" s="5" t="s">
        <v>6</v>
      </c>
      <c r="F9" s="5"/>
      <c r="G9" s="5"/>
      <c r="H9" s="8"/>
      <c r="I9" s="8"/>
      <c r="J9" s="8"/>
      <c r="K9" s="8"/>
      <c r="L9" s="8"/>
      <c r="M9" s="8"/>
    </row>
    <row r="10" spans="1:13" ht="21.75" customHeight="1" thickBot="1" thickTop="1">
      <c r="A10" s="7"/>
      <c r="B10" s="12" t="s">
        <v>7</v>
      </c>
      <c r="C10" s="12" t="s">
        <v>8</v>
      </c>
      <c r="D10" s="12" t="s">
        <v>9</v>
      </c>
      <c r="E10" s="12" t="s">
        <v>7</v>
      </c>
      <c r="F10" s="12" t="s">
        <v>8</v>
      </c>
      <c r="G10" s="12" t="s">
        <v>9</v>
      </c>
      <c r="H10" s="12" t="s">
        <v>7</v>
      </c>
      <c r="I10" s="12" t="s">
        <v>8</v>
      </c>
      <c r="J10" s="12" t="s">
        <v>9</v>
      </c>
      <c r="K10" s="12" t="s">
        <v>7</v>
      </c>
      <c r="L10" s="12" t="s">
        <v>8</v>
      </c>
      <c r="M10" s="12" t="s">
        <v>9</v>
      </c>
    </row>
    <row r="11" spans="1:13" s="13" customFormat="1" ht="15.75" customHeight="1" thickBot="1" thickTop="1">
      <c r="A11" s="1" t="s">
        <v>10</v>
      </c>
      <c r="B11" s="2">
        <v>0</v>
      </c>
      <c r="C11" s="2">
        <v>0</v>
      </c>
      <c r="D11" s="2">
        <v>0</v>
      </c>
      <c r="E11" s="2">
        <v>9424</v>
      </c>
      <c r="F11" s="2">
        <v>1013</v>
      </c>
      <c r="G11" s="2">
        <v>7</v>
      </c>
      <c r="H11" s="2">
        <v>237</v>
      </c>
      <c r="I11" s="2">
        <v>29</v>
      </c>
      <c r="J11" s="2">
        <v>5</v>
      </c>
      <c r="K11" s="3">
        <f aca="true" t="shared" si="0" ref="K11:M15">SUM(B11,E11,H11)</f>
        <v>9661</v>
      </c>
      <c r="L11" s="3">
        <f t="shared" si="0"/>
        <v>1042</v>
      </c>
      <c r="M11" s="3">
        <f t="shared" si="0"/>
        <v>12</v>
      </c>
    </row>
    <row r="12" spans="1:13" s="13" customFormat="1" ht="15.75" customHeight="1" thickBot="1" thickTop="1">
      <c r="A12" s="1" t="s">
        <v>11</v>
      </c>
      <c r="B12" s="2">
        <v>324</v>
      </c>
      <c r="C12" s="2">
        <v>47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">
        <f t="shared" si="0"/>
        <v>324</v>
      </c>
      <c r="L12" s="3">
        <f t="shared" si="0"/>
        <v>47</v>
      </c>
      <c r="M12" s="3">
        <f t="shared" si="0"/>
        <v>1</v>
      </c>
    </row>
    <row r="13" spans="1:13" s="13" customFormat="1" ht="15.75" customHeight="1" thickBot="1" thickTop="1">
      <c r="A13" s="1" t="s">
        <v>12</v>
      </c>
      <c r="B13" s="2">
        <v>0</v>
      </c>
      <c r="C13" s="2">
        <v>0</v>
      </c>
      <c r="D13" s="2">
        <v>0</v>
      </c>
      <c r="E13" s="2">
        <v>1597</v>
      </c>
      <c r="F13" s="2">
        <v>107</v>
      </c>
      <c r="G13" s="2">
        <v>1</v>
      </c>
      <c r="H13" s="2">
        <v>536</v>
      </c>
      <c r="I13" s="2">
        <v>157</v>
      </c>
      <c r="J13" s="2">
        <v>4</v>
      </c>
      <c r="K13" s="3">
        <f t="shared" si="0"/>
        <v>2133</v>
      </c>
      <c r="L13" s="3">
        <f t="shared" si="0"/>
        <v>264</v>
      </c>
      <c r="M13" s="3">
        <f t="shared" si="0"/>
        <v>5</v>
      </c>
    </row>
    <row r="14" spans="1:13" s="13" customFormat="1" ht="15.75" customHeight="1" thickBot="1" thickTop="1">
      <c r="A14" s="1" t="s">
        <v>13</v>
      </c>
      <c r="B14" s="2">
        <v>119</v>
      </c>
      <c r="C14" s="2">
        <v>12</v>
      </c>
      <c r="D14" s="2">
        <v>1</v>
      </c>
      <c r="E14" s="2">
        <v>86</v>
      </c>
      <c r="F14" s="2">
        <v>10</v>
      </c>
      <c r="G14" s="2">
        <v>1</v>
      </c>
      <c r="H14" s="2">
        <v>0</v>
      </c>
      <c r="I14" s="2">
        <v>0</v>
      </c>
      <c r="J14" s="2">
        <v>0</v>
      </c>
      <c r="K14" s="3">
        <f t="shared" si="0"/>
        <v>205</v>
      </c>
      <c r="L14" s="3">
        <f t="shared" si="0"/>
        <v>22</v>
      </c>
      <c r="M14" s="3">
        <f t="shared" si="0"/>
        <v>2</v>
      </c>
    </row>
    <row r="15" spans="1:13" s="13" customFormat="1" ht="15.75" customHeight="1" thickBot="1" thickTop="1">
      <c r="A15" s="1" t="s">
        <v>14</v>
      </c>
      <c r="B15" s="2">
        <v>104</v>
      </c>
      <c r="C15" s="2">
        <v>25</v>
      </c>
      <c r="D15" s="2">
        <v>1</v>
      </c>
      <c r="E15" s="2">
        <v>3169</v>
      </c>
      <c r="F15" s="2">
        <v>673</v>
      </c>
      <c r="G15" s="2">
        <v>9</v>
      </c>
      <c r="H15" s="2">
        <v>468</v>
      </c>
      <c r="I15" s="2">
        <v>87</v>
      </c>
      <c r="J15" s="2">
        <v>6</v>
      </c>
      <c r="K15" s="3">
        <f t="shared" si="0"/>
        <v>3741</v>
      </c>
      <c r="L15" s="3">
        <f t="shared" si="0"/>
        <v>785</v>
      </c>
      <c r="M15" s="3">
        <f t="shared" si="0"/>
        <v>16</v>
      </c>
    </row>
    <row r="16" spans="1:13" s="14" customFormat="1" ht="15.75" customHeight="1" thickBot="1" thickTop="1">
      <c r="A16" s="19" t="s">
        <v>15</v>
      </c>
      <c r="B16" s="20">
        <f aca="true" t="shared" si="1" ref="B16:M16">SUM(B11:B15)</f>
        <v>547</v>
      </c>
      <c r="C16" s="20">
        <f t="shared" si="1"/>
        <v>84</v>
      </c>
      <c r="D16" s="20">
        <f t="shared" si="1"/>
        <v>3</v>
      </c>
      <c r="E16" s="20">
        <f>SUM(E11:E15)</f>
        <v>14276</v>
      </c>
      <c r="F16" s="20">
        <f>SUM(F11:F15)</f>
        <v>1803</v>
      </c>
      <c r="G16" s="20">
        <f>SUM(G11:G15)</f>
        <v>18</v>
      </c>
      <c r="H16" s="20">
        <f>SUM(H11:H15)</f>
        <v>1241</v>
      </c>
      <c r="I16" s="20">
        <f t="shared" si="1"/>
        <v>273</v>
      </c>
      <c r="J16" s="20">
        <f t="shared" si="1"/>
        <v>15</v>
      </c>
      <c r="K16" s="20">
        <f t="shared" si="1"/>
        <v>16064</v>
      </c>
      <c r="L16" s="20">
        <f t="shared" si="1"/>
        <v>2160</v>
      </c>
      <c r="M16" s="20">
        <f t="shared" si="1"/>
        <v>36</v>
      </c>
    </row>
    <row r="17" spans="1:13" s="14" customFormat="1" ht="15.75" customHeight="1" thickBot="1" thickTop="1">
      <c r="A17" s="1" t="s">
        <v>10</v>
      </c>
      <c r="B17" s="2">
        <v>0</v>
      </c>
      <c r="C17" s="2">
        <v>0</v>
      </c>
      <c r="D17" s="2">
        <v>0</v>
      </c>
      <c r="E17" s="2">
        <v>23971</v>
      </c>
      <c r="F17" s="2">
        <v>2701</v>
      </c>
      <c r="G17" s="2">
        <v>16</v>
      </c>
      <c r="H17" s="2">
        <v>1184</v>
      </c>
      <c r="I17" s="2">
        <v>32</v>
      </c>
      <c r="J17" s="2">
        <v>14</v>
      </c>
      <c r="K17" s="3">
        <f aca="true" t="shared" si="2" ref="K17:M21">SUM(B17,E17,H17)</f>
        <v>25155</v>
      </c>
      <c r="L17" s="3">
        <f t="shared" si="2"/>
        <v>2733</v>
      </c>
      <c r="M17" s="3">
        <f t="shared" si="2"/>
        <v>30</v>
      </c>
    </row>
    <row r="18" spans="1:13" s="14" customFormat="1" ht="15.75" customHeight="1" thickBot="1" thickTop="1">
      <c r="A18" s="1" t="s">
        <v>11</v>
      </c>
      <c r="B18" s="2">
        <v>487</v>
      </c>
      <c r="C18" s="2">
        <v>100</v>
      </c>
      <c r="D18" s="2">
        <v>3</v>
      </c>
      <c r="E18" s="2">
        <v>910</v>
      </c>
      <c r="F18" s="2">
        <v>153</v>
      </c>
      <c r="G18" s="2">
        <v>2</v>
      </c>
      <c r="H18" s="2">
        <v>262</v>
      </c>
      <c r="I18" s="2">
        <v>14</v>
      </c>
      <c r="J18" s="2">
        <v>2</v>
      </c>
      <c r="K18" s="3">
        <f t="shared" si="2"/>
        <v>1659</v>
      </c>
      <c r="L18" s="3">
        <f t="shared" si="2"/>
        <v>267</v>
      </c>
      <c r="M18" s="3">
        <f t="shared" si="2"/>
        <v>7</v>
      </c>
    </row>
    <row r="19" spans="1:13" s="14" customFormat="1" ht="15.75" customHeight="1" thickBot="1" thickTop="1">
      <c r="A19" s="1" t="s">
        <v>12</v>
      </c>
      <c r="B19" s="2">
        <v>0</v>
      </c>
      <c r="C19" s="2">
        <v>0</v>
      </c>
      <c r="D19" s="2">
        <v>0</v>
      </c>
      <c r="E19" s="2">
        <v>3110</v>
      </c>
      <c r="F19" s="2">
        <v>215</v>
      </c>
      <c r="G19" s="2">
        <v>1</v>
      </c>
      <c r="H19" s="2">
        <v>17</v>
      </c>
      <c r="I19" s="2">
        <v>5</v>
      </c>
      <c r="J19" s="2">
        <v>1</v>
      </c>
      <c r="K19" s="3">
        <f t="shared" si="2"/>
        <v>3127</v>
      </c>
      <c r="L19" s="3">
        <f t="shared" si="2"/>
        <v>220</v>
      </c>
      <c r="M19" s="3">
        <f t="shared" si="2"/>
        <v>2</v>
      </c>
    </row>
    <row r="20" spans="1:13" s="14" customFormat="1" ht="15.75" customHeight="1" thickBot="1" thickTop="1">
      <c r="A20" s="1" t="s">
        <v>13</v>
      </c>
      <c r="B20" s="2">
        <v>825</v>
      </c>
      <c r="C20" s="2">
        <v>113</v>
      </c>
      <c r="D20" s="2">
        <v>4</v>
      </c>
      <c r="E20" s="2">
        <v>273</v>
      </c>
      <c r="F20" s="2">
        <v>9</v>
      </c>
      <c r="G20" s="2">
        <v>1</v>
      </c>
      <c r="H20" s="2">
        <v>109</v>
      </c>
      <c r="I20" s="2">
        <v>44</v>
      </c>
      <c r="J20" s="2">
        <v>1</v>
      </c>
      <c r="K20" s="3">
        <f t="shared" si="2"/>
        <v>1207</v>
      </c>
      <c r="L20" s="3">
        <f t="shared" si="2"/>
        <v>166</v>
      </c>
      <c r="M20" s="3">
        <f t="shared" si="2"/>
        <v>6</v>
      </c>
    </row>
    <row r="21" spans="1:13" s="14" customFormat="1" ht="15.75" customHeight="1" thickBot="1" thickTop="1">
      <c r="A21" s="1" t="s">
        <v>14</v>
      </c>
      <c r="B21" s="2">
        <v>60</v>
      </c>
      <c r="C21" s="2">
        <v>15</v>
      </c>
      <c r="D21" s="2">
        <v>1</v>
      </c>
      <c r="E21" s="2">
        <v>5318</v>
      </c>
      <c r="F21" s="2">
        <v>765</v>
      </c>
      <c r="G21" s="2">
        <v>12</v>
      </c>
      <c r="H21" s="2">
        <v>1308</v>
      </c>
      <c r="I21" s="2">
        <v>110</v>
      </c>
      <c r="J21" s="2">
        <v>7</v>
      </c>
      <c r="K21" s="3">
        <f t="shared" si="2"/>
        <v>6686</v>
      </c>
      <c r="L21" s="3">
        <f t="shared" si="2"/>
        <v>890</v>
      </c>
      <c r="M21" s="3">
        <f t="shared" si="2"/>
        <v>20</v>
      </c>
    </row>
    <row r="22" spans="1:13" s="14" customFormat="1" ht="15.75" customHeight="1" thickBot="1" thickTop="1">
      <c r="A22" s="19" t="s">
        <v>16</v>
      </c>
      <c r="B22" s="20">
        <f>SUM(B18:B21)</f>
        <v>1372</v>
      </c>
      <c r="C22" s="20">
        <f>SUM(C18:C21)</f>
        <v>228</v>
      </c>
      <c r="D22" s="20">
        <f>SUM(D18:D21)</f>
        <v>8</v>
      </c>
      <c r="E22" s="20">
        <f>SUM(E17:E21)</f>
        <v>33582</v>
      </c>
      <c r="F22" s="20">
        <f>SUM(F17:F21)</f>
        <v>3843</v>
      </c>
      <c r="G22" s="20">
        <f>SUM(G17:G21)</f>
        <v>32</v>
      </c>
      <c r="H22" s="20">
        <f aca="true" t="shared" si="3" ref="H22:M22">SUM(H17:H21)</f>
        <v>2880</v>
      </c>
      <c r="I22" s="20">
        <f t="shared" si="3"/>
        <v>205</v>
      </c>
      <c r="J22" s="20">
        <f t="shared" si="3"/>
        <v>25</v>
      </c>
      <c r="K22" s="20">
        <f t="shared" si="3"/>
        <v>37834</v>
      </c>
      <c r="L22" s="20">
        <f t="shared" si="3"/>
        <v>4276</v>
      </c>
      <c r="M22" s="20">
        <f t="shared" si="3"/>
        <v>65</v>
      </c>
    </row>
    <row r="23" spans="1:13" s="14" customFormat="1" ht="15.75" customHeight="1" thickBot="1" thickTop="1">
      <c r="A23" s="1" t="s">
        <v>10</v>
      </c>
      <c r="B23" s="4">
        <v>0</v>
      </c>
      <c r="C23" s="4">
        <v>0</v>
      </c>
      <c r="D23" s="4">
        <v>0</v>
      </c>
      <c r="E23" s="2">
        <v>688</v>
      </c>
      <c r="F23" s="2">
        <v>68</v>
      </c>
      <c r="G23" s="2">
        <v>1</v>
      </c>
      <c r="H23" s="2">
        <v>0</v>
      </c>
      <c r="I23" s="2">
        <v>0</v>
      </c>
      <c r="J23" s="2">
        <v>0</v>
      </c>
      <c r="K23" s="3">
        <f aca="true" t="shared" si="4" ref="K23:M27">SUM(B23,E23,H23)</f>
        <v>688</v>
      </c>
      <c r="L23" s="3">
        <f t="shared" si="4"/>
        <v>68</v>
      </c>
      <c r="M23" s="3">
        <f t="shared" si="4"/>
        <v>1</v>
      </c>
    </row>
    <row r="24" spans="1:13" s="14" customFormat="1" ht="15.75" customHeight="1" thickBot="1" thickTop="1">
      <c r="A24" s="1" t="s">
        <v>11</v>
      </c>
      <c r="B24" s="4">
        <v>0</v>
      </c>
      <c r="C24" s="4">
        <v>0</v>
      </c>
      <c r="D24" s="4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</row>
    <row r="25" spans="1:13" ht="15.75" customHeight="1" thickBot="1" thickTop="1">
      <c r="A25" s="1" t="s">
        <v>12</v>
      </c>
      <c r="B25" s="4">
        <v>0</v>
      </c>
      <c r="C25" s="4">
        <v>0</v>
      </c>
      <c r="D25" s="4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3">
        <f t="shared" si="4"/>
        <v>0</v>
      </c>
      <c r="L25" s="3">
        <f t="shared" si="4"/>
        <v>0</v>
      </c>
      <c r="M25" s="3">
        <f t="shared" si="4"/>
        <v>0</v>
      </c>
    </row>
    <row r="26" spans="1:13" ht="15.75" customHeight="1" thickBot="1" thickTop="1">
      <c r="A26" s="1" t="s">
        <v>13</v>
      </c>
      <c r="B26" s="4">
        <v>0</v>
      </c>
      <c r="C26" s="4">
        <v>0</v>
      </c>
      <c r="D26" s="4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3">
        <f t="shared" si="4"/>
        <v>0</v>
      </c>
      <c r="L26" s="3">
        <f t="shared" si="4"/>
        <v>0</v>
      </c>
      <c r="M26" s="3">
        <f t="shared" si="4"/>
        <v>0</v>
      </c>
    </row>
    <row r="27" spans="1:13" ht="15.75" customHeight="1" thickBot="1" thickTop="1">
      <c r="A27" s="1" t="s">
        <v>14</v>
      </c>
      <c r="B27" s="4">
        <v>0</v>
      </c>
      <c r="C27" s="4">
        <v>0</v>
      </c>
      <c r="D27" s="4">
        <v>0</v>
      </c>
      <c r="E27" s="2">
        <v>41</v>
      </c>
      <c r="F27" s="2">
        <v>8</v>
      </c>
      <c r="G27" s="2">
        <v>1</v>
      </c>
      <c r="H27" s="2">
        <v>0</v>
      </c>
      <c r="I27" s="2">
        <v>0</v>
      </c>
      <c r="J27" s="2">
        <v>0</v>
      </c>
      <c r="K27" s="3">
        <f t="shared" si="4"/>
        <v>41</v>
      </c>
      <c r="L27" s="3">
        <f t="shared" si="4"/>
        <v>8</v>
      </c>
      <c r="M27" s="3">
        <f t="shared" si="4"/>
        <v>1</v>
      </c>
    </row>
    <row r="28" spans="1:13" s="14" customFormat="1" ht="15.75" customHeight="1" thickBot="1" thickTop="1">
      <c r="A28" s="19" t="s">
        <v>17</v>
      </c>
      <c r="B28" s="20">
        <f aca="true" t="shared" si="5" ref="B28:J28">SUM(B23:B27)</f>
        <v>0</v>
      </c>
      <c r="C28" s="20">
        <f t="shared" si="5"/>
        <v>0</v>
      </c>
      <c r="D28" s="20">
        <f t="shared" si="5"/>
        <v>0</v>
      </c>
      <c r="E28" s="20">
        <f t="shared" si="5"/>
        <v>729</v>
      </c>
      <c r="F28" s="20">
        <f t="shared" si="5"/>
        <v>76</v>
      </c>
      <c r="G28" s="20">
        <f t="shared" si="5"/>
        <v>2</v>
      </c>
      <c r="H28" s="20">
        <f t="shared" si="5"/>
        <v>0</v>
      </c>
      <c r="I28" s="20">
        <f t="shared" si="5"/>
        <v>0</v>
      </c>
      <c r="J28" s="20">
        <f t="shared" si="5"/>
        <v>0</v>
      </c>
      <c r="K28" s="20">
        <f>SUM(K23:K27)</f>
        <v>729</v>
      </c>
      <c r="L28" s="20">
        <f>SUM(L23:L27)</f>
        <v>76</v>
      </c>
      <c r="M28" s="20">
        <f>SUM(M23:M27)</f>
        <v>2</v>
      </c>
    </row>
    <row r="29" spans="1:13" ht="15.75" customHeight="1" thickBot="1" thickTop="1">
      <c r="A29" s="1" t="s">
        <v>10</v>
      </c>
      <c r="B29" s="2">
        <v>0</v>
      </c>
      <c r="C29" s="2">
        <v>0</v>
      </c>
      <c r="D29" s="2">
        <v>0</v>
      </c>
      <c r="E29" s="4">
        <v>20985</v>
      </c>
      <c r="F29" s="4">
        <v>1786</v>
      </c>
      <c r="G29" s="4">
        <v>10</v>
      </c>
      <c r="H29" s="2">
        <v>480</v>
      </c>
      <c r="I29" s="2">
        <v>7</v>
      </c>
      <c r="J29" s="2">
        <v>7</v>
      </c>
      <c r="K29" s="3">
        <f aca="true" t="shared" si="6" ref="K29:M33">SUM(B29,E29,H29)</f>
        <v>21465</v>
      </c>
      <c r="L29" s="3">
        <f t="shared" si="6"/>
        <v>1793</v>
      </c>
      <c r="M29" s="3">
        <f t="shared" si="6"/>
        <v>17</v>
      </c>
    </row>
    <row r="30" spans="1:13" ht="15.75" customHeight="1" thickBot="1" thickTop="1">
      <c r="A30" s="1" t="s">
        <v>11</v>
      </c>
      <c r="B30" s="2">
        <v>0</v>
      </c>
      <c r="C30" s="2">
        <v>0</v>
      </c>
      <c r="D30" s="2">
        <v>0</v>
      </c>
      <c r="E30" s="4">
        <v>3608</v>
      </c>
      <c r="F30" s="4">
        <v>222</v>
      </c>
      <c r="G30" s="4">
        <v>2</v>
      </c>
      <c r="H30" s="2">
        <v>208</v>
      </c>
      <c r="I30" s="2">
        <v>12</v>
      </c>
      <c r="J30" s="2">
        <v>2</v>
      </c>
      <c r="K30" s="3">
        <f t="shared" si="6"/>
        <v>3816</v>
      </c>
      <c r="L30" s="3">
        <f t="shared" si="6"/>
        <v>234</v>
      </c>
      <c r="M30" s="3">
        <f t="shared" si="6"/>
        <v>4</v>
      </c>
    </row>
    <row r="31" spans="1:13" ht="15.75" customHeight="1" thickBot="1" thickTop="1">
      <c r="A31" s="1" t="s">
        <v>12</v>
      </c>
      <c r="B31" s="2">
        <v>0</v>
      </c>
      <c r="C31" s="2">
        <v>0</v>
      </c>
      <c r="D31" s="2">
        <v>0</v>
      </c>
      <c r="E31" s="4">
        <v>6800</v>
      </c>
      <c r="F31" s="4">
        <v>373</v>
      </c>
      <c r="G31" s="4">
        <v>2</v>
      </c>
      <c r="H31" s="2">
        <v>406</v>
      </c>
      <c r="I31" s="2">
        <v>182</v>
      </c>
      <c r="J31" s="2">
        <v>3</v>
      </c>
      <c r="K31" s="3">
        <f t="shared" si="6"/>
        <v>7206</v>
      </c>
      <c r="L31" s="3">
        <f t="shared" si="6"/>
        <v>555</v>
      </c>
      <c r="M31" s="3">
        <f t="shared" si="6"/>
        <v>5</v>
      </c>
    </row>
    <row r="32" spans="1:13" ht="15.75" customHeight="1" thickBot="1" thickTop="1">
      <c r="A32" s="1" t="s">
        <v>13</v>
      </c>
      <c r="B32" s="2">
        <v>602</v>
      </c>
      <c r="C32" s="2">
        <v>65</v>
      </c>
      <c r="D32" s="2">
        <v>1</v>
      </c>
      <c r="E32" s="4">
        <v>159</v>
      </c>
      <c r="F32" s="4">
        <v>26</v>
      </c>
      <c r="G32" s="4">
        <v>1</v>
      </c>
      <c r="H32" s="2">
        <v>0</v>
      </c>
      <c r="I32" s="2">
        <v>0</v>
      </c>
      <c r="J32" s="2">
        <v>0</v>
      </c>
      <c r="K32" s="3">
        <f t="shared" si="6"/>
        <v>761</v>
      </c>
      <c r="L32" s="3">
        <f t="shared" si="6"/>
        <v>91</v>
      </c>
      <c r="M32" s="3">
        <f t="shared" si="6"/>
        <v>2</v>
      </c>
    </row>
    <row r="33" spans="1:13" ht="15.75" customHeight="1" thickBot="1" thickTop="1">
      <c r="A33" s="1" t="s">
        <v>14</v>
      </c>
      <c r="B33" s="2">
        <v>468</v>
      </c>
      <c r="C33" s="2">
        <v>63</v>
      </c>
      <c r="D33" s="2">
        <v>3</v>
      </c>
      <c r="E33" s="4">
        <v>10023</v>
      </c>
      <c r="F33" s="4">
        <v>1648</v>
      </c>
      <c r="G33" s="4">
        <v>30</v>
      </c>
      <c r="H33" s="2">
        <v>1392</v>
      </c>
      <c r="I33" s="2">
        <v>261</v>
      </c>
      <c r="J33" s="2">
        <v>14</v>
      </c>
      <c r="K33" s="3">
        <f t="shared" si="6"/>
        <v>11883</v>
      </c>
      <c r="L33" s="3">
        <f t="shared" si="6"/>
        <v>1972</v>
      </c>
      <c r="M33" s="3">
        <f t="shared" si="6"/>
        <v>47</v>
      </c>
    </row>
    <row r="34" spans="1:13" s="14" customFormat="1" ht="15.75" customHeight="1" thickBot="1" thickTop="1">
      <c r="A34" s="19" t="s">
        <v>18</v>
      </c>
      <c r="B34" s="20">
        <f>SUM(B29:B33)</f>
        <v>1070</v>
      </c>
      <c r="C34" s="20">
        <f aca="true" t="shared" si="7" ref="C34:M34">SUM(C29:C33)</f>
        <v>128</v>
      </c>
      <c r="D34" s="20">
        <f t="shared" si="7"/>
        <v>4</v>
      </c>
      <c r="E34" s="20">
        <f>SUM(E29:E33)</f>
        <v>41575</v>
      </c>
      <c r="F34" s="20">
        <f>SUM(F29:F33)</f>
        <v>4055</v>
      </c>
      <c r="G34" s="20">
        <f>SUM(G29:G33)</f>
        <v>45</v>
      </c>
      <c r="H34" s="20">
        <f t="shared" si="7"/>
        <v>2486</v>
      </c>
      <c r="I34" s="20">
        <f t="shared" si="7"/>
        <v>462</v>
      </c>
      <c r="J34" s="20">
        <f t="shared" si="7"/>
        <v>26</v>
      </c>
      <c r="K34" s="20">
        <f t="shared" si="7"/>
        <v>45131</v>
      </c>
      <c r="L34" s="20">
        <f t="shared" si="7"/>
        <v>4645</v>
      </c>
      <c r="M34" s="20">
        <f t="shared" si="7"/>
        <v>75</v>
      </c>
    </row>
    <row r="35" spans="1:13" ht="15.75" customHeight="1" thickBot="1" thickTop="1">
      <c r="A35" s="1" t="s">
        <v>10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3">
        <f aca="true" t="shared" si="8" ref="K35:M39">SUM(B35,E35,H35)</f>
        <v>0</v>
      </c>
      <c r="L35" s="3">
        <f t="shared" si="8"/>
        <v>0</v>
      </c>
      <c r="M35" s="3">
        <f t="shared" si="8"/>
        <v>0</v>
      </c>
    </row>
    <row r="36" spans="1:13" ht="15.75" customHeight="1" thickBot="1" thickTop="1">
      <c r="A36" s="1" t="s">
        <v>11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3">
        <f t="shared" si="8"/>
        <v>0</v>
      </c>
      <c r="L36" s="3">
        <f t="shared" si="8"/>
        <v>0</v>
      </c>
      <c r="M36" s="3">
        <f t="shared" si="8"/>
        <v>0</v>
      </c>
    </row>
    <row r="37" spans="1:13" ht="15.75" customHeight="1" thickBot="1" thickTop="1">
      <c r="A37" s="1" t="s">
        <v>12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</row>
    <row r="38" spans="1:13" ht="15.75" customHeight="1" thickBot="1" thickTop="1">
      <c r="A38" s="1" t="s">
        <v>13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3">
        <f t="shared" si="8"/>
        <v>0</v>
      </c>
      <c r="L38" s="3">
        <f t="shared" si="8"/>
        <v>0</v>
      </c>
      <c r="M38" s="3">
        <f t="shared" si="8"/>
        <v>0</v>
      </c>
    </row>
    <row r="39" spans="1:13" ht="15.75" customHeight="1" thickBot="1" thickTop="1">
      <c r="A39" s="1" t="s">
        <v>14</v>
      </c>
      <c r="B39" s="2">
        <v>0</v>
      </c>
      <c r="C39" s="2">
        <v>0</v>
      </c>
      <c r="D39" s="2">
        <v>0</v>
      </c>
      <c r="E39" s="2">
        <v>293</v>
      </c>
      <c r="F39" s="2">
        <v>61</v>
      </c>
      <c r="G39" s="2">
        <v>3</v>
      </c>
      <c r="H39" s="2">
        <v>17</v>
      </c>
      <c r="I39" s="2">
        <v>3</v>
      </c>
      <c r="J39" s="2">
        <v>1</v>
      </c>
      <c r="K39" s="3">
        <f t="shared" si="8"/>
        <v>310</v>
      </c>
      <c r="L39" s="3">
        <f t="shared" si="8"/>
        <v>64</v>
      </c>
      <c r="M39" s="3">
        <f t="shared" si="8"/>
        <v>4</v>
      </c>
    </row>
    <row r="40" spans="1:13" s="14" customFormat="1" ht="15.75" customHeight="1" thickBot="1" thickTop="1">
      <c r="A40" s="19" t="s">
        <v>24</v>
      </c>
      <c r="B40" s="20">
        <f>SUM(B35:B39)</f>
        <v>0</v>
      </c>
      <c r="C40" s="20">
        <f aca="true" t="shared" si="9" ref="C40:M40">SUM(C35:C39)</f>
        <v>0</v>
      </c>
      <c r="D40" s="20">
        <f t="shared" si="9"/>
        <v>0</v>
      </c>
      <c r="E40" s="20">
        <f>SUM(E35:E39)</f>
        <v>293</v>
      </c>
      <c r="F40" s="20">
        <f>SUM(F35:F39)</f>
        <v>61</v>
      </c>
      <c r="G40" s="20">
        <f>SUM(G35:G39)</f>
        <v>3</v>
      </c>
      <c r="H40" s="20">
        <f t="shared" si="9"/>
        <v>17</v>
      </c>
      <c r="I40" s="20">
        <f t="shared" si="9"/>
        <v>3</v>
      </c>
      <c r="J40" s="20">
        <f t="shared" si="9"/>
        <v>1</v>
      </c>
      <c r="K40" s="20">
        <f t="shared" si="9"/>
        <v>310</v>
      </c>
      <c r="L40" s="20">
        <f t="shared" si="9"/>
        <v>64</v>
      </c>
      <c r="M40" s="20">
        <f t="shared" si="9"/>
        <v>4</v>
      </c>
    </row>
    <row r="41" spans="1:13" s="14" customFormat="1" ht="15.75" customHeight="1" thickBot="1" thickTop="1">
      <c r="A41" s="16" t="s">
        <v>10</v>
      </c>
      <c r="B41" s="17">
        <f aca="true" t="shared" si="10" ref="B41:B46">SUM(B11,B17,B23,B29,B35)</f>
        <v>0</v>
      </c>
      <c r="C41" s="17">
        <f aca="true" t="shared" si="11" ref="C41:K41">SUM(C11,C17,C23,C29,C35)</f>
        <v>0</v>
      </c>
      <c r="D41" s="17">
        <f t="shared" si="11"/>
        <v>0</v>
      </c>
      <c r="E41" s="17">
        <f t="shared" si="11"/>
        <v>55068</v>
      </c>
      <c r="F41" s="17">
        <f t="shared" si="11"/>
        <v>5568</v>
      </c>
      <c r="G41" s="17">
        <f t="shared" si="11"/>
        <v>34</v>
      </c>
      <c r="H41" s="17">
        <f t="shared" si="11"/>
        <v>1901</v>
      </c>
      <c r="I41" s="17">
        <f t="shared" si="11"/>
        <v>68</v>
      </c>
      <c r="J41" s="17">
        <f t="shared" si="11"/>
        <v>26</v>
      </c>
      <c r="K41" s="17">
        <f t="shared" si="11"/>
        <v>56969</v>
      </c>
      <c r="L41" s="17">
        <f aca="true" t="shared" si="12" ref="L41:M46">SUM(L11,L17,L23,L29,L35)</f>
        <v>5636</v>
      </c>
      <c r="M41" s="17">
        <f t="shared" si="12"/>
        <v>60</v>
      </c>
    </row>
    <row r="42" spans="1:13" ht="15.75" customHeight="1" thickBot="1" thickTop="1">
      <c r="A42" s="16" t="s">
        <v>11</v>
      </c>
      <c r="B42" s="17">
        <f t="shared" si="10"/>
        <v>811</v>
      </c>
      <c r="C42" s="17">
        <f aca="true" t="shared" si="13" ref="C42:K42">SUM(C12,C18,C24,C30,C36)</f>
        <v>147</v>
      </c>
      <c r="D42" s="17">
        <f t="shared" si="13"/>
        <v>4</v>
      </c>
      <c r="E42" s="17">
        <f t="shared" si="13"/>
        <v>4518</v>
      </c>
      <c r="F42" s="17">
        <f t="shared" si="13"/>
        <v>375</v>
      </c>
      <c r="G42" s="17">
        <f t="shared" si="13"/>
        <v>4</v>
      </c>
      <c r="H42" s="17">
        <f t="shared" si="13"/>
        <v>470</v>
      </c>
      <c r="I42" s="17">
        <f t="shared" si="13"/>
        <v>26</v>
      </c>
      <c r="J42" s="17">
        <f t="shared" si="13"/>
        <v>4</v>
      </c>
      <c r="K42" s="17">
        <f t="shared" si="13"/>
        <v>5799</v>
      </c>
      <c r="L42" s="17">
        <f t="shared" si="12"/>
        <v>548</v>
      </c>
      <c r="M42" s="17">
        <f t="shared" si="12"/>
        <v>12</v>
      </c>
    </row>
    <row r="43" spans="1:13" ht="15.75" customHeight="1" thickBot="1" thickTop="1">
      <c r="A43" s="16" t="s">
        <v>12</v>
      </c>
      <c r="B43" s="17">
        <f t="shared" si="10"/>
        <v>0</v>
      </c>
      <c r="C43" s="17">
        <f aca="true" t="shared" si="14" ref="C43:K43">SUM(C13,C19,C25,C31,C37)</f>
        <v>0</v>
      </c>
      <c r="D43" s="17">
        <f t="shared" si="14"/>
        <v>0</v>
      </c>
      <c r="E43" s="17">
        <f t="shared" si="14"/>
        <v>11507</v>
      </c>
      <c r="F43" s="17">
        <f t="shared" si="14"/>
        <v>695</v>
      </c>
      <c r="G43" s="17">
        <f t="shared" si="14"/>
        <v>4</v>
      </c>
      <c r="H43" s="17">
        <f t="shared" si="14"/>
        <v>959</v>
      </c>
      <c r="I43" s="17">
        <f t="shared" si="14"/>
        <v>344</v>
      </c>
      <c r="J43" s="17">
        <f t="shared" si="14"/>
        <v>8</v>
      </c>
      <c r="K43" s="17">
        <f t="shared" si="14"/>
        <v>12466</v>
      </c>
      <c r="L43" s="17">
        <f t="shared" si="12"/>
        <v>1039</v>
      </c>
      <c r="M43" s="17">
        <f t="shared" si="12"/>
        <v>12</v>
      </c>
    </row>
    <row r="44" spans="1:13" ht="15.75" customHeight="1" thickBot="1" thickTop="1">
      <c r="A44" s="16" t="s">
        <v>13</v>
      </c>
      <c r="B44" s="17">
        <f t="shared" si="10"/>
        <v>1546</v>
      </c>
      <c r="C44" s="17">
        <f aca="true" t="shared" si="15" ref="C44:K44">SUM(C14,C20,C26,C32,C38)</f>
        <v>190</v>
      </c>
      <c r="D44" s="17">
        <f t="shared" si="15"/>
        <v>6</v>
      </c>
      <c r="E44" s="17">
        <f t="shared" si="15"/>
        <v>518</v>
      </c>
      <c r="F44" s="17">
        <f t="shared" si="15"/>
        <v>45</v>
      </c>
      <c r="G44" s="17">
        <f t="shared" si="15"/>
        <v>3</v>
      </c>
      <c r="H44" s="17">
        <f t="shared" si="15"/>
        <v>109</v>
      </c>
      <c r="I44" s="17">
        <f t="shared" si="15"/>
        <v>44</v>
      </c>
      <c r="J44" s="17">
        <f t="shared" si="15"/>
        <v>1</v>
      </c>
      <c r="K44" s="17">
        <f t="shared" si="15"/>
        <v>2173</v>
      </c>
      <c r="L44" s="17">
        <f t="shared" si="12"/>
        <v>279</v>
      </c>
      <c r="M44" s="17">
        <f t="shared" si="12"/>
        <v>10</v>
      </c>
    </row>
    <row r="45" spans="1:13" ht="15.75" customHeight="1" thickBot="1" thickTop="1">
      <c r="A45" s="16" t="s">
        <v>14</v>
      </c>
      <c r="B45" s="17">
        <f t="shared" si="10"/>
        <v>632</v>
      </c>
      <c r="C45" s="17">
        <f aca="true" t="shared" si="16" ref="C45:K45">SUM(C15,C21,C27,C33,C39)</f>
        <v>103</v>
      </c>
      <c r="D45" s="17">
        <f t="shared" si="16"/>
        <v>5</v>
      </c>
      <c r="E45" s="17">
        <f t="shared" si="16"/>
        <v>18844</v>
      </c>
      <c r="F45" s="17">
        <f t="shared" si="16"/>
        <v>3155</v>
      </c>
      <c r="G45" s="17">
        <f t="shared" si="16"/>
        <v>55</v>
      </c>
      <c r="H45" s="17">
        <f t="shared" si="16"/>
        <v>3185</v>
      </c>
      <c r="I45" s="17">
        <f t="shared" si="16"/>
        <v>461</v>
      </c>
      <c r="J45" s="17">
        <f t="shared" si="16"/>
        <v>28</v>
      </c>
      <c r="K45" s="17">
        <f t="shared" si="16"/>
        <v>22661</v>
      </c>
      <c r="L45" s="17">
        <f t="shared" si="12"/>
        <v>3719</v>
      </c>
      <c r="M45" s="17">
        <f t="shared" si="12"/>
        <v>88</v>
      </c>
    </row>
    <row r="46" spans="1:13" ht="15.75" customHeight="1" thickBot="1" thickTop="1">
      <c r="A46" s="21" t="s">
        <v>19</v>
      </c>
      <c r="B46" s="18">
        <f t="shared" si="10"/>
        <v>2989</v>
      </c>
      <c r="C46" s="18">
        <f aca="true" t="shared" si="17" ref="C46:K46">SUM(C16,C22,C28,C34,C40)</f>
        <v>440</v>
      </c>
      <c r="D46" s="18">
        <f t="shared" si="17"/>
        <v>15</v>
      </c>
      <c r="E46" s="18">
        <f t="shared" si="17"/>
        <v>90455</v>
      </c>
      <c r="F46" s="18">
        <f t="shared" si="17"/>
        <v>9838</v>
      </c>
      <c r="G46" s="18">
        <f t="shared" si="17"/>
        <v>100</v>
      </c>
      <c r="H46" s="18">
        <f t="shared" si="17"/>
        <v>6624</v>
      </c>
      <c r="I46" s="18">
        <f t="shared" si="17"/>
        <v>943</v>
      </c>
      <c r="J46" s="18">
        <f t="shared" si="17"/>
        <v>67</v>
      </c>
      <c r="K46" s="18">
        <f t="shared" si="17"/>
        <v>100068</v>
      </c>
      <c r="L46" s="18">
        <f t="shared" si="12"/>
        <v>11221</v>
      </c>
      <c r="M46" s="18">
        <f t="shared" si="12"/>
        <v>182</v>
      </c>
    </row>
    <row r="47" ht="12" thickTop="1">
      <c r="A47" s="10" t="s">
        <v>22</v>
      </c>
    </row>
    <row r="48" spans="5:7" ht="11.25">
      <c r="E48" s="15"/>
      <c r="F48" s="15"/>
      <c r="G48" s="15"/>
    </row>
    <row r="50" spans="2:4" ht="11.25">
      <c r="B50" s="15"/>
      <c r="C50" s="15"/>
      <c r="D50" s="15"/>
    </row>
    <row r="51" ht="24" customHeight="1">
      <c r="E51" s="15"/>
    </row>
    <row r="53" ht="11.25">
      <c r="E53" s="15"/>
    </row>
  </sheetData>
  <sheetProtection/>
  <mergeCells count="11">
    <mergeCell ref="H8:J9"/>
    <mergeCell ref="K8:M9"/>
    <mergeCell ref="B9:D9"/>
    <mergeCell ref="E9:G9"/>
    <mergeCell ref="A1:M1"/>
    <mergeCell ref="A2:M2"/>
    <mergeCell ref="A4:M4"/>
    <mergeCell ref="A5:M5"/>
    <mergeCell ref="A6:M6"/>
    <mergeCell ref="A8:A10"/>
    <mergeCell ref="B8:G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2010-01-15T23:37:58Z</cp:lastPrinted>
  <dcterms:created xsi:type="dcterms:W3CDTF">2006-02-13T18:57:12Z</dcterms:created>
  <dcterms:modified xsi:type="dcterms:W3CDTF">2013-05-24T20:27:29Z</dcterms:modified>
  <cp:category/>
  <cp:version/>
  <cp:contentType/>
  <cp:contentStatus/>
</cp:coreProperties>
</file>