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70" windowWidth="12120" windowHeight="7665" activeTab="0"/>
  </bookViews>
  <sheets>
    <sheet name="Hoja1" sheetId="1" r:id="rId1"/>
    <sheet name="Hoja3" sheetId="2" r:id="rId2"/>
  </sheets>
  <externalReferences>
    <externalReference r:id="rId5"/>
    <externalReference r:id="rId6"/>
  </externalReferences>
  <definedNames>
    <definedName name="DATABASE">'[1]CAPA2F07'!$A$3:$N$295</definedName>
  </definedNames>
  <calcPr fullCalcOnLoad="1"/>
</workbook>
</file>

<file path=xl/sharedStrings.xml><?xml version="1.0" encoding="utf-8"?>
<sst xmlns="http://schemas.openxmlformats.org/spreadsheetml/2006/main" count="24" uniqueCount="24">
  <si>
    <t>Ciclo Escolar</t>
  </si>
  <si>
    <t xml:space="preserve">Matrícula </t>
  </si>
  <si>
    <t>% Incremento Matrícula</t>
  </si>
  <si>
    <t>% Incremento Población</t>
  </si>
  <si>
    <t>% Cobertura</t>
  </si>
  <si>
    <t>1999-2000</t>
  </si>
  <si>
    <t>2000-2001</t>
  </si>
  <si>
    <t>2001-2002</t>
  </si>
  <si>
    <t>2002-2003</t>
  </si>
  <si>
    <t>2003-2004</t>
  </si>
  <si>
    <t>2004-2005</t>
  </si>
  <si>
    <t>Dirección de Planeación, Programación y Presupuesto</t>
  </si>
  <si>
    <t>2005-2006</t>
  </si>
  <si>
    <t>2006-2007</t>
  </si>
  <si>
    <t>2007-2008</t>
  </si>
  <si>
    <t>Departamento de información y Estadística Educativa</t>
  </si>
  <si>
    <t>2008-2009</t>
  </si>
  <si>
    <t>2009-2010</t>
  </si>
  <si>
    <t>2010-2011</t>
  </si>
  <si>
    <t>2011-2012</t>
  </si>
  <si>
    <t>2012-2013</t>
  </si>
  <si>
    <t>¹Proyecciones de población a mitad de año, CONAPO 2012</t>
  </si>
  <si>
    <t>Población de 19 a 24 años¹</t>
  </si>
  <si>
    <t>Cobertura Educación Superior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</si>
</sst>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\ \ \ \ \ \ \ "/>
    <numFmt numFmtId="182" formatCode="0.0"/>
    <numFmt numFmtId="183" formatCode="0.0%"/>
    <numFmt numFmtId="184" formatCode="#,##0.0\ &quot;€&quot;"/>
    <numFmt numFmtId="185" formatCode="General_)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48"/>
      <name val="Times New Roman"/>
      <family val="1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5.8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6">
    <xf numFmtId="0" fontId="0" fillId="0" borderId="0" xfId="0" applyAlignment="1">
      <alignment/>
    </xf>
    <xf numFmtId="181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180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180" fontId="9" fillId="0" borderId="11" xfId="0" applyNumberFormat="1" applyFont="1" applyBorder="1" applyAlignment="1">
      <alignment horizontal="center"/>
    </xf>
    <xf numFmtId="180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Continuous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18725"/>
          <c:w val="0.93425"/>
          <c:h val="0.61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'[2]Pag68'!$C$7</c:f>
              <c:strCache>
                <c:ptCount val="1"/>
                <c:pt idx="0">
                  <c:v>% Incremento Matrícula</c:v>
                </c:pt>
              </c:strCache>
            </c:strRef>
          </c:tx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'[2]Pag68'!$A$8:$A$21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'[2]Pag68'!$C$8:$C$21</c:f>
              <c:numCache>
                <c:ptCount val="14"/>
                <c:pt idx="0">
                  <c:v>3.6466379946274774</c:v>
                </c:pt>
                <c:pt idx="1">
                  <c:v>0.3242241778601107</c:v>
                </c:pt>
                <c:pt idx="2">
                  <c:v>7.514899689414922</c:v>
                </c:pt>
                <c:pt idx="3">
                  <c:v>4.204321433451086</c:v>
                </c:pt>
                <c:pt idx="4">
                  <c:v>6.737595294734677</c:v>
                </c:pt>
                <c:pt idx="5">
                  <c:v>5.147058823529416</c:v>
                </c:pt>
                <c:pt idx="6">
                  <c:v>5.582722766493653</c:v>
                </c:pt>
                <c:pt idx="7">
                  <c:v>5.8945338433815</c:v>
                </c:pt>
                <c:pt idx="8">
                  <c:v>6.176949142422106</c:v>
                </c:pt>
                <c:pt idx="9">
                  <c:v>8.033291625075556</c:v>
                </c:pt>
                <c:pt idx="10">
                  <c:v>5.69993363090977</c:v>
                </c:pt>
                <c:pt idx="11">
                  <c:v>4.991197074720222</c:v>
                </c:pt>
                <c:pt idx="12">
                  <c:v>9.292071719220885</c:v>
                </c:pt>
                <c:pt idx="13">
                  <c:v>7.367946695850902</c:v>
                </c:pt>
              </c:numCache>
            </c:numRef>
          </c:val>
        </c:ser>
        <c:ser>
          <c:idx val="0"/>
          <c:order val="1"/>
          <c:tx>
            <c:strRef>
              <c:f>'[2]Pag68'!$E$7</c:f>
              <c:strCache>
                <c:ptCount val="1"/>
                <c:pt idx="0">
                  <c:v>% Incremento Población</c:v>
                </c:pt>
              </c:strCache>
            </c:strRef>
          </c:tx>
          <c:spPr>
            <a:gradFill rotWithShape="1">
              <a:gsLst>
                <a:gs pos="0">
                  <a:srgbClr val="D6D6A1"/>
                </a:gs>
                <a:gs pos="50000">
                  <a:srgbClr val="FFFFC0"/>
                </a:gs>
                <a:gs pos="100000">
                  <a:srgbClr val="D6D6A1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'[2]Pag68'!$A$8:$A$21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'[2]Pag68'!$E$8:$E$21</c:f>
              <c:numCache>
                <c:ptCount val="14"/>
                <c:pt idx="0">
                  <c:v>0.8103810551422619</c:v>
                </c:pt>
                <c:pt idx="1">
                  <c:v>1.899150765884694</c:v>
                </c:pt>
                <c:pt idx="2">
                  <c:v>2.1958540309982233</c:v>
                </c:pt>
                <c:pt idx="3">
                  <c:v>2.302566040328391</c:v>
                </c:pt>
                <c:pt idx="4">
                  <c:v>2.3504682468528992</c:v>
                </c:pt>
                <c:pt idx="5">
                  <c:v>5.215328742540515</c:v>
                </c:pt>
                <c:pt idx="6">
                  <c:v>0.7823267126064071</c:v>
                </c:pt>
                <c:pt idx="7">
                  <c:v>1.0154106039558242</c:v>
                </c:pt>
                <c:pt idx="8">
                  <c:v>1.4434871562414742</c:v>
                </c:pt>
                <c:pt idx="9">
                  <c:v>1.7568701806083054</c:v>
                </c:pt>
                <c:pt idx="10">
                  <c:v>1.9621224034441775</c:v>
                </c:pt>
                <c:pt idx="11">
                  <c:v>1.8644186168324417</c:v>
                </c:pt>
                <c:pt idx="12">
                  <c:v>1.713169148671767</c:v>
                </c:pt>
                <c:pt idx="13">
                  <c:v>1.6640921218930016</c:v>
                </c:pt>
              </c:numCache>
            </c:numRef>
          </c:val>
        </c:ser>
        <c:axId val="26631461"/>
        <c:axId val="38356558"/>
      </c:barChart>
      <c:lineChart>
        <c:grouping val="standard"/>
        <c:varyColors val="0"/>
        <c:ser>
          <c:idx val="2"/>
          <c:order val="2"/>
          <c:tx>
            <c:strRef>
              <c:f>'[2]Pag68'!$F$7</c:f>
              <c:strCache>
                <c:ptCount val="1"/>
                <c:pt idx="0">
                  <c:v>% Cobertura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'[2]Pag68'!$A$8:$A$21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'[2]Pag68'!$F$8:$F$21</c:f>
              <c:numCache>
                <c:ptCount val="14"/>
                <c:pt idx="0">
                  <c:v>16.991121318137264</c:v>
                </c:pt>
                <c:pt idx="1">
                  <c:v>16.728510996822944</c:v>
                </c:pt>
                <c:pt idx="2">
                  <c:v>17.599189309882863</c:v>
                </c:pt>
                <c:pt idx="3">
                  <c:v>17.926349756390756</c:v>
                </c:pt>
                <c:pt idx="4">
                  <c:v>18.69474070987786</c:v>
                </c:pt>
                <c:pt idx="5">
                  <c:v>18.68261045804621</c:v>
                </c:pt>
                <c:pt idx="6">
                  <c:v>19.572488003489894</c:v>
                </c:pt>
                <c:pt idx="7">
                  <c:v>20.517854462926607</c:v>
                </c:pt>
                <c:pt idx="8">
                  <c:v>21.475239573206448</c:v>
                </c:pt>
                <c:pt idx="9">
                  <c:v>22.79984452561025</c:v>
                </c:pt>
                <c:pt idx="10">
                  <c:v>23.63565995239287</c:v>
                </c:pt>
                <c:pt idx="11">
                  <c:v>24.36116816596344</c:v>
                </c:pt>
                <c:pt idx="12">
                  <c:v>26.176379721949168</c:v>
                </c:pt>
                <c:pt idx="13">
                  <c:v>27.645003107949446</c:v>
                </c:pt>
              </c:numCache>
            </c:numRef>
          </c:val>
          <c:smooth val="0"/>
        </c:ser>
        <c:axId val="9664703"/>
        <c:axId val="19873464"/>
      </c:lineChart>
      <c:catAx>
        <c:axId val="266314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6558"/>
        <c:crossesAt val="-10"/>
        <c:auto val="0"/>
        <c:lblOffset val="100"/>
        <c:tickLblSkip val="1"/>
        <c:noMultiLvlLbl val="0"/>
      </c:catAx>
      <c:valAx>
        <c:axId val="3835655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1461"/>
        <c:crossesAt val="1"/>
        <c:crossBetween val="between"/>
        <c:dispUnits/>
      </c:valAx>
      <c:catAx>
        <c:axId val="9664703"/>
        <c:scaling>
          <c:orientation val="minMax"/>
        </c:scaling>
        <c:axPos val="b"/>
        <c:delete val="1"/>
        <c:majorTickMark val="out"/>
        <c:minorTickMark val="none"/>
        <c:tickLblPos val="none"/>
        <c:crossAx val="19873464"/>
        <c:crosses val="autoZero"/>
        <c:auto val="0"/>
        <c:lblOffset val="100"/>
        <c:tickLblSkip val="1"/>
        <c:noMultiLvlLbl val="0"/>
      </c:catAx>
      <c:valAx>
        <c:axId val="198734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647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25"/>
          <c:y val="0.9115"/>
          <c:w val="0.82325"/>
          <c:h val="0.08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6</xdr:col>
      <xdr:colOff>66675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0" y="3724275"/>
        <a:ext cx="541972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65">
        <row r="7">
          <cell r="C7" t="str">
            <v>% Incremento Matrícula</v>
          </cell>
          <cell r="E7" t="str">
            <v>% Incremento Población</v>
          </cell>
          <cell r="F7" t="str">
            <v>% Cobertura</v>
          </cell>
        </row>
        <row r="8">
          <cell r="A8" t="str">
            <v>1999-2000</v>
          </cell>
          <cell r="C8">
            <v>3.6466379946274774</v>
          </cell>
          <cell r="E8">
            <v>0.8103810551422619</v>
          </cell>
          <cell r="F8">
            <v>16.991121318137264</v>
          </cell>
        </row>
        <row r="9">
          <cell r="A9" t="str">
            <v>2000-2001</v>
          </cell>
          <cell r="C9">
            <v>0.3242241778601107</v>
          </cell>
          <cell r="E9">
            <v>1.899150765884694</v>
          </cell>
          <cell r="F9">
            <v>16.728510996822944</v>
          </cell>
        </row>
        <row r="10">
          <cell r="A10" t="str">
            <v>2001-2002</v>
          </cell>
          <cell r="C10">
            <v>7.514899689414922</v>
          </cell>
          <cell r="E10">
            <v>2.1958540309982233</v>
          </cell>
          <cell r="F10">
            <v>17.599189309882863</v>
          </cell>
        </row>
        <row r="11">
          <cell r="A11" t="str">
            <v>2002-2003</v>
          </cell>
          <cell r="C11">
            <v>4.204321433451086</v>
          </cell>
          <cell r="E11">
            <v>2.302566040328391</v>
          </cell>
          <cell r="F11">
            <v>17.926349756390756</v>
          </cell>
        </row>
        <row r="12">
          <cell r="A12" t="str">
            <v>2003-2004</v>
          </cell>
          <cell r="C12">
            <v>6.737595294734677</v>
          </cell>
          <cell r="E12">
            <v>2.3504682468528992</v>
          </cell>
          <cell r="F12">
            <v>18.69474070987786</v>
          </cell>
        </row>
        <row r="13">
          <cell r="A13" t="str">
            <v>2004-2005</v>
          </cell>
          <cell r="C13">
            <v>5.147058823529416</v>
          </cell>
          <cell r="E13">
            <v>5.215328742540515</v>
          </cell>
          <cell r="F13">
            <v>18.68261045804621</v>
          </cell>
        </row>
        <row r="14">
          <cell r="A14" t="str">
            <v>2005-2006</v>
          </cell>
          <cell r="C14">
            <v>5.582722766493653</v>
          </cell>
          <cell r="E14">
            <v>0.7823267126064071</v>
          </cell>
          <cell r="F14">
            <v>19.572488003489894</v>
          </cell>
        </row>
        <row r="15">
          <cell r="A15" t="str">
            <v>2006-2007</v>
          </cell>
          <cell r="C15">
            <v>5.8945338433815</v>
          </cell>
          <cell r="E15">
            <v>1.0154106039558242</v>
          </cell>
          <cell r="F15">
            <v>20.517854462926607</v>
          </cell>
        </row>
        <row r="16">
          <cell r="A16" t="str">
            <v>2007-2008</v>
          </cell>
          <cell r="C16">
            <v>6.176949142422106</v>
          </cell>
          <cell r="E16">
            <v>1.4434871562414742</v>
          </cell>
          <cell r="F16">
            <v>21.475239573206448</v>
          </cell>
        </row>
        <row r="17">
          <cell r="A17" t="str">
            <v>2008-2009</v>
          </cell>
          <cell r="C17">
            <v>8.033291625075556</v>
          </cell>
          <cell r="E17">
            <v>1.7568701806083054</v>
          </cell>
          <cell r="F17">
            <v>22.79984452561025</v>
          </cell>
        </row>
        <row r="18">
          <cell r="A18" t="str">
            <v>2009-2010</v>
          </cell>
          <cell r="C18">
            <v>5.69993363090977</v>
          </cell>
          <cell r="E18">
            <v>1.9621224034441775</v>
          </cell>
          <cell r="F18">
            <v>23.63565995239287</v>
          </cell>
        </row>
        <row r="19">
          <cell r="A19" t="str">
            <v>2010-2011</v>
          </cell>
          <cell r="C19">
            <v>4.991197074720222</v>
          </cell>
          <cell r="E19">
            <v>1.8644186168324417</v>
          </cell>
          <cell r="F19">
            <v>24.36116816596344</v>
          </cell>
        </row>
        <row r="20">
          <cell r="A20" t="str">
            <v>2011-2012</v>
          </cell>
          <cell r="C20">
            <v>9.292071719220885</v>
          </cell>
          <cell r="E20">
            <v>1.713169148671767</v>
          </cell>
          <cell r="F20">
            <v>26.176379721949168</v>
          </cell>
        </row>
        <row r="21">
          <cell r="A21" t="str">
            <v>2012-2013</v>
          </cell>
          <cell r="C21">
            <v>7.367946695850902</v>
          </cell>
          <cell r="E21">
            <v>1.6640921218930016</v>
          </cell>
          <cell r="F21">
            <v>27.645003107949446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zoomScalePageLayoutView="0" workbookViewId="0" topLeftCell="A1">
      <selection activeCell="H19" sqref="H19"/>
    </sheetView>
  </sheetViews>
  <sheetFormatPr defaultColWidth="11.421875" defaultRowHeight="12.75"/>
  <cols>
    <col min="1" max="1" width="11.421875" style="0" customWidth="1"/>
    <col min="2" max="3" width="14.00390625" style="0" customWidth="1"/>
    <col min="4" max="4" width="14.421875" style="0" customWidth="1"/>
    <col min="5" max="5" width="15.00390625" style="0" customWidth="1"/>
    <col min="6" max="6" width="11.421875" style="0" customWidth="1"/>
    <col min="7" max="7" width="14.7109375" style="0" bestFit="1" customWidth="1"/>
  </cols>
  <sheetData>
    <row r="1" spans="1:6" ht="12.75">
      <c r="A1" s="12"/>
      <c r="B1" s="12"/>
      <c r="C1" s="12"/>
      <c r="D1" s="12"/>
      <c r="E1" s="12"/>
      <c r="F1" s="12"/>
    </row>
    <row r="2" spans="1:6" ht="12.75">
      <c r="A2" s="12" t="s">
        <v>11</v>
      </c>
      <c r="B2" s="12"/>
      <c r="C2" s="12"/>
      <c r="D2" s="12"/>
      <c r="E2" s="12"/>
      <c r="F2" s="12"/>
    </row>
    <row r="3" spans="1:6" ht="12.75">
      <c r="A3" s="12" t="s">
        <v>15</v>
      </c>
      <c r="B3" s="12"/>
      <c r="C3" s="12"/>
      <c r="D3" s="12"/>
      <c r="E3" s="12"/>
      <c r="F3" s="12"/>
    </row>
    <row r="5" spans="1:6" ht="12.75">
      <c r="A5" s="13" t="s">
        <v>23</v>
      </c>
      <c r="B5" s="13"/>
      <c r="C5" s="13"/>
      <c r="D5" s="13"/>
      <c r="E5" s="13"/>
      <c r="F5" s="13"/>
    </row>
    <row r="7" spans="1:6" s="2" customFormat="1" ht="25.5" customHeight="1">
      <c r="A7" s="14" t="s">
        <v>0</v>
      </c>
      <c r="B7" s="14" t="s">
        <v>1</v>
      </c>
      <c r="C7" s="15" t="s">
        <v>2</v>
      </c>
      <c r="D7" s="14" t="s">
        <v>22</v>
      </c>
      <c r="E7" s="15" t="s">
        <v>3</v>
      </c>
      <c r="F7" s="15" t="s">
        <v>4</v>
      </c>
    </row>
    <row r="8" spans="1:6" s="2" customFormat="1" ht="10.5" customHeight="1" hidden="1">
      <c r="A8" s="4" t="s">
        <v>5</v>
      </c>
      <c r="B8" s="8">
        <v>47498</v>
      </c>
      <c r="C8" s="3">
        <v>3.6466379946274774</v>
      </c>
      <c r="D8" s="8">
        <v>279546</v>
      </c>
      <c r="E8" s="3">
        <v>0.8103810551422619</v>
      </c>
      <c r="F8" s="9">
        <f aca="true" t="shared" si="0" ref="F8:F21">B8/D8*100</f>
        <v>16.991121318137264</v>
      </c>
    </row>
    <row r="9" spans="1:6" s="2" customFormat="1" ht="15.75" customHeight="1" hidden="1">
      <c r="A9" s="5" t="s">
        <v>6</v>
      </c>
      <c r="B9" s="6">
        <v>47652</v>
      </c>
      <c r="C9" s="7">
        <f aca="true" t="shared" si="1" ref="C9:C16">(B9/B8-1)*100</f>
        <v>0.3242241778601107</v>
      </c>
      <c r="D9" s="6">
        <v>284855</v>
      </c>
      <c r="E9" s="7">
        <f aca="true" t="shared" si="2" ref="E9:E16">(D9/D8-1)*100</f>
        <v>1.899150765884694</v>
      </c>
      <c r="F9" s="10">
        <f t="shared" si="0"/>
        <v>16.728510996822944</v>
      </c>
    </row>
    <row r="10" spans="1:6" s="2" customFormat="1" ht="15.75" customHeight="1" hidden="1">
      <c r="A10" s="5" t="s">
        <v>7</v>
      </c>
      <c r="B10" s="6">
        <v>51233</v>
      </c>
      <c r="C10" s="7">
        <f t="shared" si="1"/>
        <v>7.514899689414922</v>
      </c>
      <c r="D10" s="6">
        <v>291110</v>
      </c>
      <c r="E10" s="7">
        <f t="shared" si="2"/>
        <v>2.1958540309982233</v>
      </c>
      <c r="F10" s="10">
        <f t="shared" si="0"/>
        <v>17.599189309882863</v>
      </c>
    </row>
    <row r="11" spans="1:6" s="2" customFormat="1" ht="15.75" customHeight="1" hidden="1">
      <c r="A11" s="5" t="s">
        <v>8</v>
      </c>
      <c r="B11" s="6">
        <v>53387</v>
      </c>
      <c r="C11" s="7">
        <f t="shared" si="1"/>
        <v>4.204321433451086</v>
      </c>
      <c r="D11" s="6">
        <v>297813</v>
      </c>
      <c r="E11" s="7">
        <f t="shared" si="2"/>
        <v>2.302566040328391</v>
      </c>
      <c r="F11" s="10">
        <f t="shared" si="0"/>
        <v>17.926349756390756</v>
      </c>
    </row>
    <row r="12" spans="1:6" s="2" customFormat="1" ht="14.25" customHeight="1" hidden="1">
      <c r="A12" s="5" t="s">
        <v>9</v>
      </c>
      <c r="B12" s="6">
        <v>56984</v>
      </c>
      <c r="C12" s="7">
        <f t="shared" si="1"/>
        <v>6.737595294734677</v>
      </c>
      <c r="D12" s="6">
        <v>304813</v>
      </c>
      <c r="E12" s="7">
        <f t="shared" si="2"/>
        <v>2.3504682468528992</v>
      </c>
      <c r="F12" s="10">
        <f t="shared" si="0"/>
        <v>18.69474070987786</v>
      </c>
    </row>
    <row r="13" spans="1:6" s="2" customFormat="1" ht="17.25" customHeight="1">
      <c r="A13" s="5" t="s">
        <v>10</v>
      </c>
      <c r="B13" s="6">
        <v>59917</v>
      </c>
      <c r="C13" s="7">
        <f t="shared" si="1"/>
        <v>5.147058823529416</v>
      </c>
      <c r="D13" s="6">
        <v>320710</v>
      </c>
      <c r="E13" s="7">
        <f t="shared" si="2"/>
        <v>5.215328742540515</v>
      </c>
      <c r="F13" s="7">
        <f t="shared" si="0"/>
        <v>18.68261045804621</v>
      </c>
    </row>
    <row r="14" spans="1:6" s="2" customFormat="1" ht="17.25" customHeight="1">
      <c r="A14" s="5" t="s">
        <v>12</v>
      </c>
      <c r="B14" s="6">
        <v>63262</v>
      </c>
      <c r="C14" s="7">
        <f t="shared" si="1"/>
        <v>5.582722766493653</v>
      </c>
      <c r="D14" s="6">
        <v>323219</v>
      </c>
      <c r="E14" s="7">
        <f t="shared" si="2"/>
        <v>0.7823267126064071</v>
      </c>
      <c r="F14" s="7">
        <f t="shared" si="0"/>
        <v>19.572488003489894</v>
      </c>
    </row>
    <row r="15" spans="1:6" s="2" customFormat="1" ht="17.25" customHeight="1">
      <c r="A15" s="5" t="s">
        <v>13</v>
      </c>
      <c r="B15" s="6">
        <v>66991</v>
      </c>
      <c r="C15" s="7">
        <f t="shared" si="1"/>
        <v>5.8945338433815</v>
      </c>
      <c r="D15" s="6">
        <v>326501</v>
      </c>
      <c r="E15" s="7">
        <f t="shared" si="2"/>
        <v>1.0154106039558242</v>
      </c>
      <c r="F15" s="7">
        <f t="shared" si="0"/>
        <v>20.517854462926607</v>
      </c>
    </row>
    <row r="16" spans="1:6" s="2" customFormat="1" ht="17.25" customHeight="1">
      <c r="A16" s="5" t="s">
        <v>14</v>
      </c>
      <c r="B16" s="6">
        <v>71129</v>
      </c>
      <c r="C16" s="7">
        <f t="shared" si="1"/>
        <v>6.176949142422106</v>
      </c>
      <c r="D16" s="6">
        <v>331214</v>
      </c>
      <c r="E16" s="7">
        <f t="shared" si="2"/>
        <v>1.4434871562414742</v>
      </c>
      <c r="F16" s="7">
        <f t="shared" si="0"/>
        <v>21.475239573206448</v>
      </c>
    </row>
    <row r="17" spans="1:6" s="2" customFormat="1" ht="17.25" customHeight="1">
      <c r="A17" s="5" t="s">
        <v>16</v>
      </c>
      <c r="B17" s="6">
        <v>76843</v>
      </c>
      <c r="C17" s="7">
        <f>(B17/B16-1)*100</f>
        <v>8.033291625075556</v>
      </c>
      <c r="D17" s="6">
        <v>337033</v>
      </c>
      <c r="E17" s="7">
        <f>(D17/D16-1)*100</f>
        <v>1.7568701806083054</v>
      </c>
      <c r="F17" s="7">
        <f t="shared" si="0"/>
        <v>22.79984452561025</v>
      </c>
    </row>
    <row r="18" spans="1:6" s="2" customFormat="1" ht="17.25" customHeight="1">
      <c r="A18" s="5" t="s">
        <v>17</v>
      </c>
      <c r="B18" s="6">
        <v>81223</v>
      </c>
      <c r="C18" s="7">
        <f>(B18/B17-1)*100</f>
        <v>5.69993363090977</v>
      </c>
      <c r="D18" s="6">
        <v>343646</v>
      </c>
      <c r="E18" s="7">
        <f>(D18/D17-1)*100</f>
        <v>1.9621224034441775</v>
      </c>
      <c r="F18" s="7">
        <f t="shared" si="0"/>
        <v>23.63565995239287</v>
      </c>
    </row>
    <row r="19" spans="1:6" s="2" customFormat="1" ht="17.25" customHeight="1">
      <c r="A19" s="5" t="s">
        <v>18</v>
      </c>
      <c r="B19" s="6">
        <v>85277</v>
      </c>
      <c r="C19" s="7">
        <f>(B19/B18-1)*100</f>
        <v>4.991197074720222</v>
      </c>
      <c r="D19" s="6">
        <v>350053</v>
      </c>
      <c r="E19" s="7">
        <f>(D19/D18-1)*100</f>
        <v>1.8644186168324417</v>
      </c>
      <c r="F19" s="7">
        <f t="shared" si="0"/>
        <v>24.36116816596344</v>
      </c>
    </row>
    <row r="20" spans="1:6" s="2" customFormat="1" ht="17.25" customHeight="1">
      <c r="A20" s="5" t="s">
        <v>19</v>
      </c>
      <c r="B20" s="6">
        <v>93201</v>
      </c>
      <c r="C20" s="7">
        <f>(B20/B19-1)*100</f>
        <v>9.292071719220885</v>
      </c>
      <c r="D20" s="6">
        <v>356050</v>
      </c>
      <c r="E20" s="7">
        <f>(D20/D19-1)*100</f>
        <v>1.713169148671767</v>
      </c>
      <c r="F20" s="7">
        <f t="shared" si="0"/>
        <v>26.176379721949168</v>
      </c>
    </row>
    <row r="21" spans="1:6" s="2" customFormat="1" ht="17.25" customHeight="1">
      <c r="A21" s="5" t="s">
        <v>20</v>
      </c>
      <c r="B21" s="6">
        <v>100068</v>
      </c>
      <c r="C21" s="7">
        <f>(B21/B20-1)*100</f>
        <v>7.367946695850902</v>
      </c>
      <c r="D21" s="6">
        <v>361975</v>
      </c>
      <c r="E21" s="7">
        <f>(D21/D20-1)*100</f>
        <v>1.6640921218930016</v>
      </c>
      <c r="F21" s="7">
        <f t="shared" si="0"/>
        <v>27.645003107949446</v>
      </c>
    </row>
    <row r="22" spans="1:6" s="2" customFormat="1" ht="12">
      <c r="A22" s="11" t="s">
        <v>21</v>
      </c>
      <c r="B22" s="11"/>
      <c r="C22" s="11"/>
      <c r="D22" s="11"/>
      <c r="E22" s="11"/>
      <c r="F22" s="11"/>
    </row>
    <row r="23" s="2" customFormat="1" ht="12"/>
    <row r="24" s="2" customFormat="1" ht="12"/>
    <row r="25" s="2" customFormat="1" ht="13.5" customHeight="1"/>
    <row r="26" s="2" customFormat="1" ht="12"/>
    <row r="27" s="2" customFormat="1" ht="12"/>
    <row r="28" s="2" customFormat="1" ht="12"/>
    <row r="29" s="2" customFormat="1" ht="12"/>
    <row r="30" s="2" customFormat="1" ht="12"/>
    <row r="31" s="2" customFormat="1" ht="12"/>
    <row r="32" s="2" customFormat="1" ht="12"/>
    <row r="33" s="2" customFormat="1" ht="12"/>
    <row r="34" s="2" customFormat="1" ht="12"/>
    <row r="35" s="2" customFormat="1" ht="12">
      <c r="G35" s="1"/>
    </row>
    <row r="36" s="2" customFormat="1" ht="12">
      <c r="G36" s="1"/>
    </row>
    <row r="37" s="2" customFormat="1" ht="12">
      <c r="G37" s="1"/>
    </row>
    <row r="38" s="2" customFormat="1" ht="12">
      <c r="G38" s="1"/>
    </row>
    <row r="39" s="2" customFormat="1" ht="12">
      <c r="G39" s="1"/>
    </row>
    <row r="40" s="2" customFormat="1" ht="12">
      <c r="G40" s="1"/>
    </row>
    <row r="41" s="2" customFormat="1" ht="12"/>
  </sheetData>
  <sheetProtection/>
  <mergeCells count="4">
    <mergeCell ref="A1:F1"/>
    <mergeCell ref="A2:F2"/>
    <mergeCell ref="A3:F3"/>
    <mergeCell ref="A5:F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lportillo</cp:lastModifiedBy>
  <cp:lastPrinted>2008-02-14T21:40:30Z</cp:lastPrinted>
  <dcterms:created xsi:type="dcterms:W3CDTF">2005-04-28T19:09:13Z</dcterms:created>
  <dcterms:modified xsi:type="dcterms:W3CDTF">2013-05-28T01:17:26Z</dcterms:modified>
  <cp:category/>
  <cp:version/>
  <cp:contentType/>
  <cp:contentStatus/>
</cp:coreProperties>
</file>