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7290" windowHeight="4185" activeTab="0"/>
  </bookViews>
  <sheets>
    <sheet name="Hoja1" sheetId="1" r:id="rId1"/>
  </sheets>
  <externalReferences>
    <externalReference r:id="rId4"/>
    <externalReference r:id="rId5"/>
    <externalReference r:id="rId6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<sst xmlns="http://schemas.openxmlformats.org/spreadsheetml/2006/main" count="24" uniqueCount="24">
  <si>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</si>
  <si>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>1999-2000</t>
  </si>
  <si>
    <t>2000-2001</t>
  </si>
  <si>
    <t>2001-2002</t>
  </si>
  <si>
    <t>2002-2003</t>
  </si>
  <si>
    <t>2003-2004</t>
  </si>
  <si>
    <t xml:space="preserve">Matrícula </t>
  </si>
  <si>
    <t>% Cobertura</t>
  </si>
  <si>
    <t>% Incremento Matrícula</t>
  </si>
  <si>
    <t>% Incremento Población</t>
  </si>
  <si>
    <t>2004-2005</t>
  </si>
  <si>
    <t>Cobertura Secundaria</t>
  </si>
  <si>
    <t>Dirección de Planeación, Programación y Presupuesto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</si>
  <si>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</si>
  <si>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</si>
  <si>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</si>
  <si>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</si>
  <si>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</si>
  <si>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</si>
  <si>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Población de 13 a 15 años¹</t>
  </si>
  <si>
    <t>2010-2011</t>
  </si>
  <si>
    <t>2011-2012</t>
  </si>
  <si>
    <t>2012-2013</t>
  </si>
  <si>
    <t>¹Proyecciones de población a mitad de año, CONAPO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</si>
</sst>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\ &quot;€&quot;"/>
    <numFmt numFmtId="184" formatCode="#,##0\ \ \ \ \ \ \ "/>
    <numFmt numFmtId="185" formatCode="General_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1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'[2]Pag67%'!$C$1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'[2]Pag67%'!$C$2:$C$12</c:f>
              <c:numCache>
                <c:ptCount val="11"/>
                <c:pt idx="0">
                  <c:v>3.6466379946274774</c:v>
                </c:pt>
                <c:pt idx="1">
                  <c:v>2.3813040552738363</c:v>
                </c:pt>
                <c:pt idx="2">
                  <c:v>10.957937932803286</c:v>
                </c:pt>
                <c:pt idx="3">
                  <c:v>7.815660213811038</c:v>
                </c:pt>
                <c:pt idx="4">
                  <c:v>10.054937692616917</c:v>
                </c:pt>
                <c:pt idx="5">
                  <c:v>5.8976794019529155</c:v>
                </c:pt>
                <c:pt idx="6">
                  <c:v>5.662351399204391</c:v>
                </c:pt>
                <c:pt idx="7">
                  <c:v>6.116231243811421</c:v>
                </c:pt>
                <c:pt idx="8">
                  <c:v>5.835486649440136</c:v>
                </c:pt>
                <c:pt idx="9">
                  <c:v>4.822942401782693</c:v>
                </c:pt>
                <c:pt idx="10">
                  <c:v>4.544656308633654</c:v>
                </c:pt>
              </c:numCache>
            </c:numRef>
          </c:val>
        </c:ser>
        <c:ser>
          <c:idx val="0"/>
          <c:order val="1"/>
          <c:tx>
            <c:strRef>
              <c:f>'[2]Pag67%'!$E$1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B"/>
                </a:gs>
                <a:gs pos="50000">
                  <a:srgbClr val="FFFFCC"/>
                </a:gs>
                <a:gs pos="100000">
                  <a:srgbClr val="D6D6A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'[2]Pag67%'!$E$2:$E$12</c:f>
              <c:numCache>
                <c:ptCount val="11"/>
                <c:pt idx="0">
                  <c:v>0.8103810551422619</c:v>
                </c:pt>
                <c:pt idx="1">
                  <c:v>2.431157039603371</c:v>
                </c:pt>
                <c:pt idx="2">
                  <c:v>2.8144681595521304</c:v>
                </c:pt>
                <c:pt idx="3">
                  <c:v>2.8281754050125896</c:v>
                </c:pt>
                <c:pt idx="4">
                  <c:v>2.8600190300205552</c:v>
                </c:pt>
                <c:pt idx="5">
                  <c:v>2.854231743776059</c:v>
                </c:pt>
                <c:pt idx="6">
                  <c:v>2.7372262773722733</c:v>
                </c:pt>
                <c:pt idx="7">
                  <c:v>3.0011418421720393</c:v>
                </c:pt>
                <c:pt idx="8">
                  <c:v>3.299234469209411</c:v>
                </c:pt>
                <c:pt idx="9">
                  <c:v>3.117547457788805</c:v>
                </c:pt>
                <c:pt idx="10">
                  <c:v>2.7914452725243954</c:v>
                </c:pt>
              </c:numCache>
            </c:numRef>
          </c:val>
        </c:ser>
        <c:axId val="2984917"/>
        <c:axId val="26864254"/>
      </c:barChart>
      <c:lineChart>
        <c:grouping val="standard"/>
        <c:varyColors val="0"/>
        <c:ser>
          <c:idx val="2"/>
          <c:order val="2"/>
          <c:tx>
            <c:strRef>
              <c:f>'[2]Pag67%'!$F$1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'[2]Pag67%'!$F$2:$F$12</c:f>
              <c:numCache>
                <c:ptCount val="11"/>
                <c:pt idx="0">
                  <c:v>40.80129479243569</c:v>
                </c:pt>
                <c:pt idx="1">
                  <c:v>45.474690926055516</c:v>
                </c:pt>
                <c:pt idx="2">
                  <c:v>49.07653585735049</c:v>
                </c:pt>
                <c:pt idx="3">
                  <c:v>51.456899761435245</c:v>
                </c:pt>
                <c:pt idx="4">
                  <c:v>55.056240028957916</c:v>
                </c:pt>
                <c:pt idx="5">
                  <c:v>56.685349322210634</c:v>
                </c:pt>
                <c:pt idx="6">
                  <c:v>58.29928952042629</c:v>
                </c:pt>
                <c:pt idx="7">
                  <c:v>60.0624495753552</c:v>
                </c:pt>
                <c:pt idx="8">
                  <c:v>61.53713154631307</c:v>
                </c:pt>
                <c:pt idx="9">
                  <c:v>62.55485467486138</c:v>
                </c:pt>
                <c:pt idx="10">
                  <c:v>63.621790364766426</c:v>
                </c:pt>
              </c:numCache>
            </c:numRef>
          </c:val>
          <c:smooth val="0"/>
        </c:ser>
        <c:axId val="40451695"/>
        <c:axId val="28520936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At val="-5"/>
        <c:auto val="0"/>
        <c:lblOffset val="100"/>
        <c:tickLblSkip val="1"/>
        <c:noMultiLvlLbl val="0"/>
      </c:catAx>
      <c:valAx>
        <c:axId val="268642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At val="1"/>
        <c:crossBetween val="between"/>
        <c:dispUnits/>
      </c:valAx>
      <c:catAx>
        <c:axId val="40451695"/>
        <c:scaling>
          <c:orientation val="minMax"/>
        </c:scaling>
        <c:axPos val="b"/>
        <c:delete val="1"/>
        <c:majorTickMark val="out"/>
        <c:minorTickMark val="none"/>
        <c:tickLblPos val="none"/>
        <c:crossAx val="28520936"/>
        <c:crosses val="autoZero"/>
        <c:auto val="0"/>
        <c:lblOffset val="100"/>
        <c:tickLblSkip val="1"/>
        <c:noMultiLvlLbl val="0"/>
      </c:catAx>
      <c:valAx>
        <c:axId val="285209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6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% Incremento Matrícula</c:v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3.64663799462747</c:v>
              </c:pt>
              <c:pt idx="1">
                <c:v>2.38130405527383</c:v>
              </c:pt>
              <c:pt idx="2">
                <c:v>10.9579379328033</c:v>
              </c:pt>
              <c:pt idx="3">
                <c:v>7.81566021381103</c:v>
              </c:pt>
              <c:pt idx="4">
                <c:v>10.0549376926169</c:v>
              </c:pt>
              <c:pt idx="5">
                <c:v>5.89767940195291</c:v>
              </c:pt>
              <c:pt idx="6">
                <c:v>5.66235139920439</c:v>
              </c:pt>
              <c:pt idx="7">
                <c:v>6.11623124381142</c:v>
              </c:pt>
              <c:pt idx="8">
                <c:v>5.83548664944013</c:v>
              </c:pt>
              <c:pt idx="9">
                <c:v>4.82294240178269</c:v>
              </c:pt>
              <c:pt idx="10">
                <c:v>4.54465630863365</c:v>
              </c:pt>
            </c:numLit>
          </c:val>
        </c:ser>
        <c:ser>
          <c:idx val="0"/>
          <c:order val="1"/>
          <c:tx>
            <c:v>% Incremento Población</c:v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0.81038105514226</c:v>
              </c:pt>
              <c:pt idx="1">
                <c:v>2.43115703960336</c:v>
              </c:pt>
              <c:pt idx="2">
                <c:v>2.81446815955212</c:v>
              </c:pt>
              <c:pt idx="3">
                <c:v>2.82817540501258</c:v>
              </c:pt>
              <c:pt idx="4">
                <c:v>2.86001903002055</c:v>
              </c:pt>
              <c:pt idx="5">
                <c:v>2.85423174377606</c:v>
              </c:pt>
              <c:pt idx="6">
                <c:v>2.73722627737227</c:v>
              </c:pt>
              <c:pt idx="7">
                <c:v>3.00114184217204</c:v>
              </c:pt>
              <c:pt idx="8">
                <c:v>3.29923446920941</c:v>
              </c:pt>
              <c:pt idx="9">
                <c:v>3.1175474577888</c:v>
              </c:pt>
              <c:pt idx="10">
                <c:v>2.79144527252439</c:v>
              </c:pt>
            </c:numLit>
          </c:val>
        </c:ser>
        <c:axId val="55361833"/>
        <c:axId val="28494450"/>
      </c:barChart>
      <c:lineChart>
        <c:grouping val="standard"/>
        <c:varyColors val="0"/>
        <c:ser>
          <c:idx val="2"/>
          <c:order val="2"/>
          <c:tx>
            <c:v>% Cobertura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40.8012947924356</c:v>
              </c:pt>
              <c:pt idx="1">
                <c:v>45.4746909260555</c:v>
              </c:pt>
              <c:pt idx="2">
                <c:v>49.0765358573504</c:v>
              </c:pt>
              <c:pt idx="3">
                <c:v>51.4568997614351</c:v>
              </c:pt>
              <c:pt idx="4">
                <c:v>55.0562400289579</c:v>
              </c:pt>
              <c:pt idx="5">
                <c:v>56.6853493222106</c:v>
              </c:pt>
              <c:pt idx="6">
                <c:v>58.2992895204262</c:v>
              </c:pt>
              <c:pt idx="7">
                <c:v>60.0624495753551</c:v>
              </c:pt>
              <c:pt idx="8">
                <c:v>61.537131546313</c:v>
              </c:pt>
              <c:pt idx="9">
                <c:v>62.5548546748612</c:v>
              </c:pt>
              <c:pt idx="10">
                <c:v>63.6217903647664</c:v>
              </c:pt>
            </c:numLit>
          </c:val>
          <c:smooth val="0"/>
        </c:ser>
        <c:axId val="55123459"/>
        <c:axId val="26349084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At val="-5"/>
        <c:auto val="0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At val="1"/>
        <c:crossBetween val="between"/>
        <c:dispUnits/>
      </c:valAx>
      <c:catAx>
        <c:axId val="55123459"/>
        <c:scaling>
          <c:orientation val="minMax"/>
        </c:scaling>
        <c:axPos val="b"/>
        <c:delete val="1"/>
        <c:majorTickMark val="out"/>
        <c:minorTickMark val="none"/>
        <c:tickLblPos val="none"/>
        <c:crossAx val="26349084"/>
        <c:crosses val="autoZero"/>
        <c:auto val="0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34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9325"/>
          <c:w val="0.95"/>
          <c:h val="0.6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'[3]Pag66'!$C$7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'[3]Pag66'!$C$8:$C$21</c:f>
              <c:numCache>
                <c:ptCount val="14"/>
                <c:pt idx="0">
                  <c:v>0</c:v>
                </c:pt>
                <c:pt idx="1">
                  <c:v>4.3014845831747195</c:v>
                </c:pt>
                <c:pt idx="2">
                  <c:v>5.072181670721809</c:v>
                </c:pt>
                <c:pt idx="3">
                  <c:v>5.335998888494364</c:v>
                </c:pt>
                <c:pt idx="4">
                  <c:v>5.265009123084696</c:v>
                </c:pt>
                <c:pt idx="5">
                  <c:v>3.6748531172555943</c:v>
                </c:pt>
                <c:pt idx="6">
                  <c:v>1.6927301904908987</c:v>
                </c:pt>
                <c:pt idx="7">
                  <c:v>1.5991865409502592</c:v>
                </c:pt>
                <c:pt idx="8">
                  <c:v>3.3728895069992326</c:v>
                </c:pt>
                <c:pt idx="9">
                  <c:v>3.5778051601870864</c:v>
                </c:pt>
                <c:pt idx="10">
                  <c:v>2.441200570544133</c:v>
                </c:pt>
                <c:pt idx="11">
                  <c:v>1.2869052062780995</c:v>
                </c:pt>
                <c:pt idx="12">
                  <c:v>2.6885211378832263</c:v>
                </c:pt>
                <c:pt idx="13">
                  <c:v>3.332478851576526</c:v>
                </c:pt>
              </c:numCache>
            </c:numRef>
          </c:val>
        </c:ser>
        <c:ser>
          <c:idx val="0"/>
          <c:order val="1"/>
          <c:tx>
            <c:strRef>
              <c:f>'[3]Pag66'!$E$7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'[3]Pag66'!$E$8:$E$21</c:f>
              <c:numCache>
                <c:ptCount val="14"/>
                <c:pt idx="0">
                  <c:v>0</c:v>
                </c:pt>
                <c:pt idx="1">
                  <c:v>2.8639458313181265</c:v>
                </c:pt>
                <c:pt idx="2">
                  <c:v>3.2536674286044898</c:v>
                </c:pt>
                <c:pt idx="3">
                  <c:v>3.1616482885205466</c:v>
                </c:pt>
                <c:pt idx="4">
                  <c:v>3.0144986587891776</c:v>
                </c:pt>
                <c:pt idx="5">
                  <c:v>14.76722876316796</c:v>
                </c:pt>
                <c:pt idx="6">
                  <c:v>2.119532439185501</c:v>
                </c:pt>
                <c:pt idx="7">
                  <c:v>1.8342379840818879</c:v>
                </c:pt>
                <c:pt idx="8">
                  <c:v>1.7271853562078165</c:v>
                </c:pt>
                <c:pt idx="9">
                  <c:v>1.8650942320535657</c:v>
                </c:pt>
                <c:pt idx="10">
                  <c:v>1.634258667007793</c:v>
                </c:pt>
                <c:pt idx="11">
                  <c:v>0.8837072700001114</c:v>
                </c:pt>
                <c:pt idx="12">
                  <c:v>0.18039187144869295</c:v>
                </c:pt>
                <c:pt idx="13">
                  <c:v>-0.3040901684431163</c:v>
                </c:pt>
              </c:numCache>
            </c:numRef>
          </c:val>
        </c:ser>
        <c:axId val="35815165"/>
        <c:axId val="53901030"/>
      </c:barChart>
      <c:lineChart>
        <c:grouping val="standard"/>
        <c:varyColors val="0"/>
        <c:ser>
          <c:idx val="2"/>
          <c:order val="2"/>
          <c:tx>
            <c:strRef>
              <c:f>'[3]Pag66'!$F$7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'[3]Pag66'!$F$8:$F$21</c:f>
              <c:numCache>
                <c:ptCount val="14"/>
                <c:pt idx="0">
                  <c:v>87.96086163919789</c:v>
                </c:pt>
                <c:pt idx="1">
                  <c:v>89.19012760047453</c:v>
                </c:pt>
                <c:pt idx="2">
                  <c:v>90.76095332838267</c:v>
                </c:pt>
                <c:pt idx="3">
                  <c:v>92.67393297341346</c:v>
                </c:pt>
                <c:pt idx="4">
                  <c:v>94.69853784592667</c:v>
                </c:pt>
                <c:pt idx="5">
                  <c:v>85.54582268301789</c:v>
                </c:pt>
                <c:pt idx="6">
                  <c:v>85.1882892257502</c:v>
                </c:pt>
                <c:pt idx="7">
                  <c:v>84.99165957822873</c:v>
                </c:pt>
                <c:pt idx="8">
                  <c:v>86.36662268627866</c:v>
                </c:pt>
                <c:pt idx="9">
                  <c:v>87.81874973348684</c:v>
                </c:pt>
                <c:pt idx="10">
                  <c:v>88.51600113282356</c:v>
                </c:pt>
                <c:pt idx="11">
                  <c:v>88.86976954548527</c:v>
                </c:pt>
                <c:pt idx="12">
                  <c:v>91.09472460639523</c:v>
                </c:pt>
                <c:pt idx="13">
                  <c:v>94.41755153029357</c:v>
                </c:pt>
              </c:numCache>
            </c:numRef>
          </c:val>
          <c:smooth val="0"/>
        </c:ser>
        <c:axId val="15347223"/>
        <c:axId val="390728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At val="-10"/>
        <c:auto val="0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At val="1"/>
        <c:crossBetween val="between"/>
        <c:dispUnits/>
      </c:valAx>
      <c:catAx>
        <c:axId val="15347223"/>
        <c:scaling>
          <c:orientation val="minMax"/>
        </c:scaling>
        <c:axPos val="b"/>
        <c:delete val="1"/>
        <c:majorTickMark val="out"/>
        <c:minorTickMark val="none"/>
        <c:tickLblPos val="none"/>
        <c:crossAx val="3907280"/>
        <c:crosses val="autoZero"/>
        <c:auto val="0"/>
        <c:lblOffset val="100"/>
        <c:tickLblSkip val="1"/>
        <c:noMultiLvlLbl val="0"/>
      </c:catAx>
      <c:valAx>
        <c:axId val="39072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899"/>
          <c:w val="0.828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152400</xdr:colOff>
      <xdr:row>6</xdr:row>
      <xdr:rowOff>0</xdr:rowOff>
    </xdr:to>
    <xdr:graphicFrame>
      <xdr:nvGraphicFramePr>
        <xdr:cNvPr id="2" name="Chart 1"/>
        <xdr:cNvGraphicFramePr/>
      </xdr:nvGraphicFramePr>
      <xdr:xfrm>
        <a:off x="0" y="971550"/>
        <a:ext cx="488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581025</xdr:colOff>
      <xdr:row>37</xdr:row>
      <xdr:rowOff>57150</xdr:rowOff>
    </xdr:to>
    <xdr:graphicFrame>
      <xdr:nvGraphicFramePr>
        <xdr:cNvPr id="3" name="Chart 2"/>
        <xdr:cNvGraphicFramePr/>
      </xdr:nvGraphicFramePr>
      <xdr:xfrm>
        <a:off x="0" y="4124325"/>
        <a:ext cx="53149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%202009-2010\Publicacion\Cuadros_Publicacion_2009-2010%20version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%"/>
      <sheetName val="pag6%"/>
      <sheetName val="Pag7"/>
      <sheetName val="Pag8)"/>
      <sheetName val="Pag9%"/>
      <sheetName val="Pag10%"/>
      <sheetName val="Pag11%"/>
      <sheetName val="Pag12%"/>
      <sheetName val="Pag13%"/>
      <sheetName val="Pag14%"/>
      <sheetName val="Pag15%"/>
      <sheetName val="Pag16%"/>
      <sheetName val="Pag17%"/>
      <sheetName val="Pag18%"/>
      <sheetName val="Pag19%"/>
      <sheetName val="Pag20%"/>
      <sheetName val="Pag21%"/>
      <sheetName val="Pag22%"/>
      <sheetName val="Pag23%"/>
      <sheetName val="Pag24%"/>
      <sheetName val="Pag25%"/>
      <sheetName val="Pag26%"/>
      <sheetName val="Pag27%"/>
      <sheetName val="Pag28%"/>
      <sheetName val="Pag29%"/>
      <sheetName val="pag30%"/>
      <sheetName val="Pag31%"/>
      <sheetName val="pag32%"/>
      <sheetName val="pag33%"/>
      <sheetName val="Pag34%"/>
      <sheetName val="pag35%"/>
      <sheetName val="Pag36%"/>
      <sheetName val="Pag37%"/>
      <sheetName val="Pag38%"/>
      <sheetName val="Pag39%"/>
      <sheetName val="pag40"/>
      <sheetName val="Pag41%"/>
      <sheetName val="Pag42%"/>
      <sheetName val="Pag43%"/>
      <sheetName val="Pag44%"/>
      <sheetName val="Pag45%"/>
      <sheetName val="Pag46%"/>
      <sheetName val="Pag47%"/>
      <sheetName val="Pag48%"/>
      <sheetName val="Pag49%"/>
      <sheetName val="Pag50%"/>
      <sheetName val="Pag51%"/>
      <sheetName val="Pag52%"/>
      <sheetName val="Pag53%"/>
      <sheetName val="Pag54%"/>
      <sheetName val="Pag55%"/>
      <sheetName val="Pag56%"/>
      <sheetName val="Pag57"/>
      <sheetName val="Pag58"/>
      <sheetName val="Pag59"/>
      <sheetName val="Pag60"/>
      <sheetName val="Pag61"/>
      <sheetName val="Pag62"/>
      <sheetName val="Pag63"/>
      <sheetName val="Pag64%"/>
      <sheetName val="Pag65%"/>
      <sheetName val="Pag66%"/>
      <sheetName val="Pag67%"/>
      <sheetName val="Pag68%"/>
      <sheetName val="Pag69%"/>
      <sheetName val="Pag70%"/>
      <sheetName val="Pag71%"/>
      <sheetName val="Pag72%"/>
      <sheetName val="Pag73%"/>
    </sheetNames>
    <sheetDataSet>
      <sheetData sheetId="64">
        <row r="1">
          <cell r="C1" t="str">
            <v>% Incremento Matrícula</v>
          </cell>
          <cell r="E1" t="str">
            <v>% Incremento Población</v>
          </cell>
          <cell r="F1" t="str">
            <v>% Cobertura</v>
          </cell>
        </row>
        <row r="2">
          <cell r="A2" t="str">
            <v>1999-2000</v>
          </cell>
          <cell r="C2">
            <v>3.6466379946274774</v>
          </cell>
          <cell r="E2">
            <v>0.8103810551422619</v>
          </cell>
          <cell r="F2">
            <v>40.80129479243569</v>
          </cell>
        </row>
        <row r="3">
          <cell r="A3" t="str">
            <v>2000-2001</v>
          </cell>
          <cell r="C3">
            <v>2.3813040552738363</v>
          </cell>
          <cell r="E3">
            <v>2.431157039603371</v>
          </cell>
          <cell r="F3">
            <v>45.474690926055516</v>
          </cell>
        </row>
        <row r="4">
          <cell r="A4" t="str">
            <v>2001-2002</v>
          </cell>
          <cell r="C4">
            <v>10.957937932803286</v>
          </cell>
          <cell r="E4">
            <v>2.8144681595521304</v>
          </cell>
          <cell r="F4">
            <v>49.07653585735049</v>
          </cell>
        </row>
        <row r="5">
          <cell r="A5" t="str">
            <v>2002-2003</v>
          </cell>
          <cell r="C5">
            <v>7.815660213811038</v>
          </cell>
          <cell r="E5">
            <v>2.8281754050125896</v>
          </cell>
          <cell r="F5">
            <v>51.456899761435245</v>
          </cell>
        </row>
        <row r="6">
          <cell r="A6" t="str">
            <v>2003-2004</v>
          </cell>
          <cell r="C6">
            <v>10.054937692616917</v>
          </cell>
          <cell r="E6">
            <v>2.8600190300205552</v>
          </cell>
          <cell r="F6">
            <v>55.056240028957916</v>
          </cell>
        </row>
        <row r="7">
          <cell r="A7" t="str">
            <v>2004-2005</v>
          </cell>
          <cell r="C7">
            <v>5.8976794019529155</v>
          </cell>
          <cell r="E7">
            <v>2.854231743776059</v>
          </cell>
          <cell r="F7">
            <v>56.685349322210634</v>
          </cell>
        </row>
        <row r="8">
          <cell r="A8" t="str">
            <v>2005-2006</v>
          </cell>
          <cell r="C8">
            <v>5.662351399204391</v>
          </cell>
          <cell r="E8">
            <v>2.7372262773722733</v>
          </cell>
          <cell r="F8">
            <v>58.29928952042629</v>
          </cell>
        </row>
        <row r="9">
          <cell r="A9" t="str">
            <v>2006-2007</v>
          </cell>
          <cell r="C9">
            <v>6.116231243811421</v>
          </cell>
          <cell r="E9">
            <v>3.0011418421720393</v>
          </cell>
          <cell r="F9">
            <v>60.0624495753552</v>
          </cell>
        </row>
        <row r="10">
          <cell r="A10" t="str">
            <v>2007-2008</v>
          </cell>
          <cell r="C10">
            <v>5.835486649440136</v>
          </cell>
          <cell r="E10">
            <v>3.299234469209411</v>
          </cell>
          <cell r="F10">
            <v>61.53713154631307</v>
          </cell>
        </row>
        <row r="11">
          <cell r="A11" t="str">
            <v>2008-2009</v>
          </cell>
          <cell r="C11">
            <v>4.822942401782693</v>
          </cell>
          <cell r="E11">
            <v>3.117547457788805</v>
          </cell>
          <cell r="F11">
            <v>62.55485467486138</v>
          </cell>
        </row>
        <row r="12">
          <cell r="A12" t="str">
            <v>2009-2010</v>
          </cell>
          <cell r="C12">
            <v>4.544656308633654</v>
          </cell>
          <cell r="E12">
            <v>2.7914452725243954</v>
          </cell>
          <cell r="F12">
            <v>63.621790364766426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3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 t="e">
            <v>#REF!</v>
          </cell>
          <cell r="E8" t="e">
            <v>#REF!</v>
          </cell>
          <cell r="F8">
            <v>87.96086163919789</v>
          </cell>
        </row>
        <row r="9">
          <cell r="A9" t="str">
            <v>2000-2001</v>
          </cell>
          <cell r="C9">
            <v>4.3014845831747195</v>
          </cell>
          <cell r="E9">
            <v>2.8639458313181265</v>
          </cell>
          <cell r="F9">
            <v>89.19012760047453</v>
          </cell>
        </row>
        <row r="10">
          <cell r="A10" t="str">
            <v>2001-2002</v>
          </cell>
          <cell r="C10">
            <v>5.072181670721809</v>
          </cell>
          <cell r="E10">
            <v>3.2536674286044898</v>
          </cell>
          <cell r="F10">
            <v>90.76095332838267</v>
          </cell>
        </row>
        <row r="11">
          <cell r="A11" t="str">
            <v>2002-2003</v>
          </cell>
          <cell r="C11">
            <v>5.335998888494364</v>
          </cell>
          <cell r="E11">
            <v>3.1616482885205466</v>
          </cell>
          <cell r="F11">
            <v>92.67393297341346</v>
          </cell>
        </row>
        <row r="12">
          <cell r="A12" t="str">
            <v>2003-2004</v>
          </cell>
          <cell r="C12">
            <v>5.265009123084696</v>
          </cell>
          <cell r="E12">
            <v>3.0144986587891776</v>
          </cell>
          <cell r="F12">
            <v>94.69853784592667</v>
          </cell>
        </row>
        <row r="13">
          <cell r="A13" t="str">
            <v>2004-2005</v>
          </cell>
          <cell r="C13">
            <v>3.6748531172555943</v>
          </cell>
          <cell r="E13">
            <v>14.76722876316796</v>
          </cell>
          <cell r="F13">
            <v>85.54582268301789</v>
          </cell>
        </row>
        <row r="14">
          <cell r="A14" t="str">
            <v>2005-2006</v>
          </cell>
          <cell r="C14">
            <v>1.6927301904908987</v>
          </cell>
          <cell r="E14">
            <v>2.119532439185501</v>
          </cell>
          <cell r="F14">
            <v>85.1882892257502</v>
          </cell>
        </row>
        <row r="15">
          <cell r="A15" t="str">
            <v>2006-2007</v>
          </cell>
          <cell r="C15">
            <v>1.5991865409502592</v>
          </cell>
          <cell r="E15">
            <v>1.8342379840818879</v>
          </cell>
          <cell r="F15">
            <v>84.99165957822873</v>
          </cell>
        </row>
        <row r="16">
          <cell r="A16" t="str">
            <v>2007-2008</v>
          </cell>
          <cell r="C16">
            <v>3.3728895069992326</v>
          </cell>
          <cell r="E16">
            <v>1.7271853562078165</v>
          </cell>
          <cell r="F16">
            <v>86.36662268627866</v>
          </cell>
        </row>
        <row r="17">
          <cell r="A17" t="str">
            <v>2008-2009</v>
          </cell>
          <cell r="C17">
            <v>3.5778051601870864</v>
          </cell>
          <cell r="E17">
            <v>1.8650942320535657</v>
          </cell>
          <cell r="F17">
            <v>87.81874973348684</v>
          </cell>
        </row>
        <row r="18">
          <cell r="A18" t="str">
            <v>2009-2010</v>
          </cell>
          <cell r="C18">
            <v>2.441200570544133</v>
          </cell>
          <cell r="E18">
            <v>1.634258667007793</v>
          </cell>
          <cell r="F18">
            <v>88.51600113282356</v>
          </cell>
        </row>
        <row r="19">
          <cell r="A19" t="str">
            <v>2010-2011</v>
          </cell>
          <cell r="C19">
            <v>1.2869052062780995</v>
          </cell>
          <cell r="E19">
            <v>0.8837072700001114</v>
          </cell>
          <cell r="F19">
            <v>88.86976954548527</v>
          </cell>
        </row>
        <row r="20">
          <cell r="A20" t="str">
            <v>2011-2012</v>
          </cell>
          <cell r="C20">
            <v>2.6885211378832263</v>
          </cell>
          <cell r="E20">
            <v>0.18039187144869295</v>
          </cell>
          <cell r="F20">
            <v>91.09472460639523</v>
          </cell>
        </row>
        <row r="21">
          <cell r="A21" t="str">
            <v>2012-2013</v>
          </cell>
          <cell r="C21">
            <v>3.332478851576526</v>
          </cell>
          <cell r="E21">
            <v>-0.3040901684431163</v>
          </cell>
          <cell r="F21">
            <v>94.41755153029357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I14" sqref="I14"/>
    </sheetView>
  </sheetViews>
  <sheetFormatPr defaultColWidth="11.421875" defaultRowHeight="12.75"/>
  <cols>
    <col min="1" max="1" width="11.421875" style="0" customWidth="1"/>
    <col min="2" max="2" width="12.140625" style="0" customWidth="1"/>
    <col min="3" max="3" width="11.7109375" style="0" customWidth="1"/>
    <col min="4" max="4" width="12.421875" style="0" customWidth="1"/>
    <col min="5" max="5" width="11.8515625" style="0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 t="s">
        <v>12</v>
      </c>
      <c r="B2" s="16"/>
      <c r="C2" s="16"/>
      <c r="D2" s="16"/>
      <c r="E2" s="16"/>
      <c r="F2" s="16"/>
    </row>
    <row r="3" spans="1:6" ht="12.75">
      <c r="A3" s="16" t="s">
        <v>16</v>
      </c>
      <c r="B3" s="16"/>
      <c r="C3" s="16"/>
      <c r="D3" s="16"/>
      <c r="E3" s="16"/>
      <c r="F3" s="16"/>
    </row>
    <row r="5" spans="1:6" ht="12.75">
      <c r="A5" s="16" t="s">
        <v>11</v>
      </c>
      <c r="B5" s="16"/>
      <c r="C5" s="16"/>
      <c r="D5" s="16"/>
      <c r="E5" s="16"/>
      <c r="F5" s="16"/>
    </row>
    <row r="6" spans="1:6" ht="12.75">
      <c r="A6" s="1"/>
      <c r="B6" s="1"/>
      <c r="C6" s="1"/>
      <c r="D6" s="1"/>
      <c r="E6" s="1"/>
      <c r="F6" s="1"/>
    </row>
    <row r="7" spans="1:6" ht="40.5" customHeight="1">
      <c r="A7" s="14" t="s">
        <v>0</v>
      </c>
      <c r="B7" s="14" t="s">
        <v>6</v>
      </c>
      <c r="C7" s="15" t="s">
        <v>8</v>
      </c>
      <c r="D7" s="14" t="s">
        <v>19</v>
      </c>
      <c r="E7" s="15" t="s">
        <v>9</v>
      </c>
      <c r="F7" s="15" t="s">
        <v>7</v>
      </c>
    </row>
    <row r="8" spans="1:6" ht="12.75" hidden="1">
      <c r="A8" s="3" t="s">
        <v>1</v>
      </c>
      <c r="B8" s="4">
        <v>118215</v>
      </c>
      <c r="C8" s="5" t="e">
        <f>(B8/#REF!-1)*100</f>
        <v>#REF!</v>
      </c>
      <c r="D8" s="4">
        <v>134395</v>
      </c>
      <c r="E8" s="5" t="e">
        <f>(D8/#REF!-1)*100</f>
        <v>#REF!</v>
      </c>
      <c r="F8" s="6">
        <f aca="true" t="shared" si="0" ref="F8:F21">B8/D8*100</f>
        <v>87.96086163919789</v>
      </c>
    </row>
    <row r="9" spans="1:6" ht="12.75" hidden="1">
      <c r="A9" s="7" t="s">
        <v>2</v>
      </c>
      <c r="B9" s="4">
        <v>123300</v>
      </c>
      <c r="C9" s="5">
        <f aca="true" t="shared" si="1" ref="C9:C16">(B9/B8-1)*100</f>
        <v>4.3014845831747195</v>
      </c>
      <c r="D9" s="4">
        <v>138244</v>
      </c>
      <c r="E9" s="5">
        <f aca="true" t="shared" si="2" ref="E9:E16">(D9/D8-1)*100</f>
        <v>2.8639458313181265</v>
      </c>
      <c r="F9" s="6">
        <f t="shared" si="0"/>
        <v>89.19012760047453</v>
      </c>
    </row>
    <row r="10" spans="1:6" ht="12.75" hidden="1">
      <c r="A10" s="7" t="s">
        <v>3</v>
      </c>
      <c r="B10" s="4">
        <v>129554</v>
      </c>
      <c r="C10" s="5">
        <f t="shared" si="1"/>
        <v>5.072181670721809</v>
      </c>
      <c r="D10" s="4">
        <v>142742</v>
      </c>
      <c r="E10" s="5">
        <f t="shared" si="2"/>
        <v>3.2536674286044898</v>
      </c>
      <c r="F10" s="6">
        <f t="shared" si="0"/>
        <v>90.76095332838267</v>
      </c>
    </row>
    <row r="11" spans="1:6" ht="12.75" hidden="1">
      <c r="A11" s="7" t="s">
        <v>4</v>
      </c>
      <c r="B11" s="4">
        <v>136467</v>
      </c>
      <c r="C11" s="5">
        <f t="shared" si="1"/>
        <v>5.335998888494364</v>
      </c>
      <c r="D11" s="4">
        <v>147255</v>
      </c>
      <c r="E11" s="5">
        <f t="shared" si="2"/>
        <v>3.1616482885205466</v>
      </c>
      <c r="F11" s="6">
        <f t="shared" si="0"/>
        <v>92.67393297341346</v>
      </c>
    </row>
    <row r="12" spans="1:6" ht="19.5" customHeight="1" hidden="1">
      <c r="A12" s="8" t="s">
        <v>5</v>
      </c>
      <c r="B12" s="9">
        <v>143652</v>
      </c>
      <c r="C12" s="10">
        <f t="shared" si="1"/>
        <v>5.265009123084696</v>
      </c>
      <c r="D12" s="9">
        <v>151694</v>
      </c>
      <c r="E12" s="10">
        <f t="shared" si="2"/>
        <v>3.0144986587891776</v>
      </c>
      <c r="F12" s="11">
        <f t="shared" si="0"/>
        <v>94.69853784592667</v>
      </c>
    </row>
    <row r="13" spans="1:6" ht="19.5" customHeight="1">
      <c r="A13" s="12" t="s">
        <v>10</v>
      </c>
      <c r="B13" s="9">
        <v>148931</v>
      </c>
      <c r="C13" s="10">
        <f t="shared" si="1"/>
        <v>3.6748531172555943</v>
      </c>
      <c r="D13" s="13">
        <v>174095</v>
      </c>
      <c r="E13" s="10">
        <f t="shared" si="2"/>
        <v>14.76722876316796</v>
      </c>
      <c r="F13" s="11">
        <f t="shared" si="0"/>
        <v>85.54582268301789</v>
      </c>
    </row>
    <row r="14" spans="1:6" ht="19.5" customHeight="1">
      <c r="A14" s="12" t="s">
        <v>13</v>
      </c>
      <c r="B14" s="9">
        <v>151452</v>
      </c>
      <c r="C14" s="10">
        <f t="shared" si="1"/>
        <v>1.6927301904908987</v>
      </c>
      <c r="D14" s="13">
        <v>177785</v>
      </c>
      <c r="E14" s="10">
        <f t="shared" si="2"/>
        <v>2.119532439185501</v>
      </c>
      <c r="F14" s="11">
        <f t="shared" si="0"/>
        <v>85.1882892257502</v>
      </c>
    </row>
    <row r="15" spans="1:6" ht="19.5" customHeight="1">
      <c r="A15" s="12" t="s">
        <v>14</v>
      </c>
      <c r="B15" s="9">
        <v>153874</v>
      </c>
      <c r="C15" s="10">
        <f t="shared" si="1"/>
        <v>1.5991865409502592</v>
      </c>
      <c r="D15" s="13">
        <v>181046</v>
      </c>
      <c r="E15" s="10">
        <f t="shared" si="2"/>
        <v>1.8342379840818879</v>
      </c>
      <c r="F15" s="11">
        <f t="shared" si="0"/>
        <v>84.99165957822873</v>
      </c>
    </row>
    <row r="16" spans="1:6" ht="19.5" customHeight="1">
      <c r="A16" s="12" t="s">
        <v>15</v>
      </c>
      <c r="B16" s="9">
        <v>159064</v>
      </c>
      <c r="C16" s="10">
        <f t="shared" si="1"/>
        <v>3.3728895069992326</v>
      </c>
      <c r="D16" s="13">
        <v>184173</v>
      </c>
      <c r="E16" s="10">
        <f t="shared" si="2"/>
        <v>1.7271853562078165</v>
      </c>
      <c r="F16" s="11">
        <f t="shared" si="0"/>
        <v>86.36662268627866</v>
      </c>
    </row>
    <row r="17" spans="1:6" ht="19.5" customHeight="1">
      <c r="A17" s="12" t="s">
        <v>17</v>
      </c>
      <c r="B17" s="9">
        <v>164755</v>
      </c>
      <c r="C17" s="10">
        <f>(B17/B16-1)*100</f>
        <v>3.5778051601870864</v>
      </c>
      <c r="D17" s="13">
        <v>187608</v>
      </c>
      <c r="E17" s="10">
        <f>(D17/D16-1)*100</f>
        <v>1.8650942320535657</v>
      </c>
      <c r="F17" s="11">
        <f t="shared" si="0"/>
        <v>87.81874973348684</v>
      </c>
    </row>
    <row r="18" spans="1:6" ht="19.5" customHeight="1">
      <c r="A18" s="12" t="s">
        <v>18</v>
      </c>
      <c r="B18" s="9">
        <v>168777</v>
      </c>
      <c r="C18" s="10">
        <f>(B18/B17-1)*100</f>
        <v>2.441200570544133</v>
      </c>
      <c r="D18" s="13">
        <v>190674</v>
      </c>
      <c r="E18" s="10">
        <f>(D18/D17-1)*100</f>
        <v>1.634258667007793</v>
      </c>
      <c r="F18" s="11">
        <f t="shared" si="0"/>
        <v>88.51600113282356</v>
      </c>
    </row>
    <row r="19" spans="1:6" ht="19.5" customHeight="1">
      <c r="A19" s="12" t="s">
        <v>20</v>
      </c>
      <c r="B19" s="9">
        <v>170949</v>
      </c>
      <c r="C19" s="10">
        <f>(B19/B18-1)*100</f>
        <v>1.2869052062780995</v>
      </c>
      <c r="D19" s="13">
        <v>192359</v>
      </c>
      <c r="E19" s="10">
        <f>(D19/D18-1)*100</f>
        <v>0.8837072700001114</v>
      </c>
      <c r="F19" s="11">
        <f t="shared" si="0"/>
        <v>88.86976954548527</v>
      </c>
    </row>
    <row r="20" spans="1:6" ht="19.5" customHeight="1">
      <c r="A20" s="12" t="s">
        <v>21</v>
      </c>
      <c r="B20" s="9">
        <v>175545</v>
      </c>
      <c r="C20" s="10">
        <f>(B20/B19-1)*100</f>
        <v>2.6885211378832263</v>
      </c>
      <c r="D20" s="13">
        <v>192706</v>
      </c>
      <c r="E20" s="10">
        <f>(D20/D19-1)*100</f>
        <v>0.18039187144869295</v>
      </c>
      <c r="F20" s="11">
        <f t="shared" si="0"/>
        <v>91.09472460639523</v>
      </c>
    </row>
    <row r="21" spans="1:6" ht="13.5" customHeight="1">
      <c r="A21" s="12" t="s">
        <v>22</v>
      </c>
      <c r="B21" s="9">
        <v>181395</v>
      </c>
      <c r="C21" s="10">
        <f>(B21/B20-1)*100</f>
        <v>3.332478851576526</v>
      </c>
      <c r="D21" s="13">
        <v>192120</v>
      </c>
      <c r="E21" s="10">
        <f>(D21/D20-1)*100</f>
        <v>-0.3040901684431163</v>
      </c>
      <c r="F21" s="11">
        <f t="shared" si="0"/>
        <v>94.41755153029357</v>
      </c>
    </row>
    <row r="22" ht="12.75">
      <c r="A22" s="2" t="s">
        <v>23</v>
      </c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2011-01-10T22:45:29Z</cp:lastPrinted>
  <dcterms:created xsi:type="dcterms:W3CDTF">2005-04-28T18:41:51Z</dcterms:created>
  <dcterms:modified xsi:type="dcterms:W3CDTF">2013-05-28T01:10:19Z</dcterms:modified>
  <cp:category/>
  <cp:version/>
  <cp:contentType/>
  <cp:contentStatus/>
</cp:coreProperties>
</file>